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hisato-sv\共済成績\●保険部長\00.保険制度全体\保険制度手引き・パンフ（PDFデータ）\R6年度版\"/>
    </mc:Choice>
  </mc:AlternateContent>
  <xr:revisionPtr revIDLastSave="0" documentId="8_{B14802B1-A4D8-4277-8842-A8FC1BF4C758}" xr6:coauthVersionLast="47" xr6:coauthVersionMax="47" xr10:uidLastSave="{00000000-0000-0000-0000-000000000000}"/>
  <bookViews>
    <workbookView xWindow="-120" yWindow="-120" windowWidth="29040" windowHeight="15840" xr2:uid="{00000000-000D-0000-FFFF-FFFF00000000}"/>
  </bookViews>
  <sheets>
    <sheet name="加入依頼書" sheetId="1" r:id="rId1"/>
    <sheet name="加入依頼書別紙" sheetId="2" r:id="rId2"/>
  </sheets>
  <definedNames>
    <definedName name="_xlnm.Print_Area" localSheetId="0">加入依頼書!$A$1:$R$67</definedName>
    <definedName name="_xlnm.Print_Area" localSheetId="1">加入依頼書別紙!$A$1:$R$63</definedName>
    <definedName name="Z_406909F2_CCCF_4362_A459_32AC463D568F_.wvu.Cols" localSheetId="1" hidden="1">加入依頼書別紙!$K:$K</definedName>
    <definedName name="Z_406909F2_CCCF_4362_A459_32AC463D568F_.wvu.PrintArea" localSheetId="0" hidden="1">加入依頼書!$A$1:$R$67</definedName>
    <definedName name="Z_406909F2_CCCF_4362_A459_32AC463D568F_.wvu.PrintArea" localSheetId="1" hidden="1">加入依頼書別紙!$A$1:$R$63</definedName>
  </definedNames>
  <calcPr calcId="191029" calcMode="autoNoTable"/>
  <customWorkbookViews>
    <customWorkbookView name="団公開３伊東（7009-5256） - 個人用ビュー" guid="{406909F2-CCCF-4362-A459-32AC463D568F}"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8" i="1" l="1"/>
  <c r="E3" i="1" l="1"/>
  <c r="F59" i="1" l="1"/>
  <c r="M5" i="2"/>
  <c r="O5" i="2" l="1"/>
  <c r="J5" i="2"/>
  <c r="H5" i="2"/>
  <c r="E3" i="2" s="1"/>
  <c r="E5" i="2"/>
  <c r="C3" i="2" s="1"/>
  <c r="T28" i="1"/>
  <c r="W15" i="2"/>
  <c r="C3" i="1"/>
  <c r="H61" i="1" s="1"/>
  <c r="K61" i="1"/>
  <c r="X15" i="2" l="1"/>
  <c r="Y88" i="1"/>
  <c r="L24" i="1" l="1"/>
  <c r="D39" i="1" s="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41" i="1"/>
  <c r="X38" i="1"/>
  <c r="X39" i="1"/>
  <c r="X40" i="1"/>
  <c r="X37" i="1"/>
  <c r="W42" i="1"/>
  <c r="Z42" i="1" s="1"/>
  <c r="W43" i="1"/>
  <c r="Z43" i="1" s="1"/>
  <c r="W44" i="1"/>
  <c r="Z44" i="1" s="1"/>
  <c r="W45" i="1"/>
  <c r="Z45" i="1" s="1"/>
  <c r="W46" i="1"/>
  <c r="Z46" i="1" s="1"/>
  <c r="W47" i="1"/>
  <c r="Z47" i="1" s="1"/>
  <c r="W48" i="1"/>
  <c r="Z48" i="1" s="1"/>
  <c r="W49" i="1"/>
  <c r="Z49" i="1" s="1"/>
  <c r="W50" i="1"/>
  <c r="Z50" i="1" s="1"/>
  <c r="W51" i="1"/>
  <c r="Z51" i="1" s="1"/>
  <c r="W52" i="1"/>
  <c r="Z52" i="1" s="1"/>
  <c r="W53" i="1"/>
  <c r="Z53" i="1" s="1"/>
  <c r="W54" i="1"/>
  <c r="Z54" i="1" s="1"/>
  <c r="W55" i="1"/>
  <c r="Z55" i="1" s="1"/>
  <c r="W56" i="1"/>
  <c r="Z56" i="1" s="1"/>
  <c r="W57" i="1"/>
  <c r="Z57" i="1" s="1"/>
  <c r="W58" i="1"/>
  <c r="Z58" i="1" s="1"/>
  <c r="W59" i="1"/>
  <c r="Z59" i="1" s="1"/>
  <c r="W60" i="1"/>
  <c r="Z60" i="1" s="1"/>
  <c r="W61" i="1"/>
  <c r="Z61" i="1" s="1"/>
  <c r="W62" i="1"/>
  <c r="Z62" i="1" s="1"/>
  <c r="W63" i="1"/>
  <c r="Z63" i="1" s="1"/>
  <c r="W64" i="1"/>
  <c r="Z64" i="1" s="1"/>
  <c r="W65" i="1"/>
  <c r="Z65" i="1" s="1"/>
  <c r="W66" i="1"/>
  <c r="Z66" i="1" s="1"/>
  <c r="W67" i="1"/>
  <c r="Z67" i="1" s="1"/>
  <c r="W68" i="1"/>
  <c r="Z68" i="1" s="1"/>
  <c r="W69" i="1"/>
  <c r="Z69" i="1" s="1"/>
  <c r="W70" i="1"/>
  <c r="Z70" i="1" s="1"/>
  <c r="W71" i="1"/>
  <c r="Z71" i="1" s="1"/>
  <c r="W72" i="1"/>
  <c r="Z72" i="1" s="1"/>
  <c r="W73" i="1"/>
  <c r="Z73" i="1" s="1"/>
  <c r="W74" i="1"/>
  <c r="Z74" i="1" s="1"/>
  <c r="W75" i="1"/>
  <c r="Z75" i="1" s="1"/>
  <c r="W76" i="1"/>
  <c r="Z76" i="1" s="1"/>
  <c r="W77" i="1"/>
  <c r="Z77" i="1" s="1"/>
  <c r="W78" i="1"/>
  <c r="Z78" i="1" s="1"/>
  <c r="W79" i="1"/>
  <c r="Z79" i="1" s="1"/>
  <c r="W80" i="1"/>
  <c r="Z80" i="1" s="1"/>
  <c r="W81" i="1"/>
  <c r="Z81" i="1" s="1"/>
  <c r="W82" i="1"/>
  <c r="Z82" i="1" s="1"/>
  <c r="W83" i="1"/>
  <c r="Z83" i="1" s="1"/>
  <c r="W84" i="1"/>
  <c r="Z84" i="1" s="1"/>
  <c r="W85" i="1"/>
  <c r="Z85" i="1" s="1"/>
  <c r="W41" i="1"/>
  <c r="Z41" i="1" s="1"/>
  <c r="W38" i="1"/>
  <c r="Z38" i="1" s="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41" i="1"/>
  <c r="W36" i="1"/>
  <c r="Z36" i="1" s="1"/>
  <c r="W37" i="1"/>
  <c r="Z37" i="1" s="1"/>
  <c r="W39" i="1"/>
  <c r="Z39" i="1" s="1"/>
  <c r="W40" i="1"/>
  <c r="Z40" i="1" s="1"/>
  <c r="V36" i="1"/>
  <c r="V37" i="1"/>
  <c r="V38" i="1"/>
  <c r="V39" i="1"/>
  <c r="V40" i="1"/>
  <c r="W35" i="1"/>
  <c r="Z35" i="1" s="1"/>
  <c r="F24" i="1"/>
  <c r="Y21" i="1"/>
  <c r="Y20" i="1"/>
  <c r="Y19" i="1"/>
  <c r="X36" i="1"/>
  <c r="X35" i="1"/>
  <c r="V35" i="1"/>
  <c r="D36" i="1" s="1"/>
  <c r="Y39" i="1" l="1"/>
  <c r="Y37" i="1"/>
  <c r="Y84" i="1"/>
  <c r="Y82" i="1"/>
  <c r="Y80" i="1"/>
  <c r="Y78" i="1"/>
  <c r="Y76" i="1"/>
  <c r="Y74" i="1"/>
  <c r="Y72" i="1"/>
  <c r="Y70" i="1"/>
  <c r="Y68" i="1"/>
  <c r="Y66" i="1"/>
  <c r="Y64" i="1"/>
  <c r="Y62" i="1"/>
  <c r="Y60" i="1"/>
  <c r="Y58" i="1"/>
  <c r="Y56" i="1"/>
  <c r="Y54" i="1"/>
  <c r="Y52" i="1"/>
  <c r="Y50" i="1"/>
  <c r="Y48" i="1"/>
  <c r="Y46" i="1"/>
  <c r="Y44" i="1"/>
  <c r="Y42" i="1"/>
  <c r="Y85" i="1"/>
  <c r="Y83" i="1"/>
  <c r="Y81" i="1"/>
  <c r="Y79" i="1"/>
  <c r="Y77" i="1"/>
  <c r="Y75" i="1"/>
  <c r="Y73" i="1"/>
  <c r="Y71" i="1"/>
  <c r="Y69" i="1"/>
  <c r="Y67" i="1"/>
  <c r="Y65" i="1"/>
  <c r="Y63" i="1"/>
  <c r="Y61" i="1"/>
  <c r="Y59" i="1"/>
  <c r="Y57" i="1"/>
  <c r="Y55" i="1"/>
  <c r="Y53" i="1"/>
  <c r="Y51" i="1"/>
  <c r="Y49" i="1"/>
  <c r="Y45" i="1"/>
  <c r="Y43" i="1"/>
  <c r="Y47" i="1"/>
  <c r="Y35" i="1"/>
  <c r="Y40" i="1"/>
  <c r="Y38" i="1"/>
  <c r="Y36" i="1"/>
  <c r="Y41" i="1"/>
  <c r="J36" i="1" l="1"/>
  <c r="J37" i="1"/>
  <c r="O36" i="1"/>
  <c r="O37" i="1"/>
  <c r="X30" i="1"/>
  <c r="J38" i="1" s="1"/>
  <c r="T30" i="1"/>
  <c r="E41" i="1" s="1"/>
  <c r="O39" i="1" l="1"/>
  <c r="J39" i="1"/>
  <c r="O38" i="1"/>
  <c r="O41" i="1" l="1"/>
  <c r="J41" i="1"/>
  <c r="B59" i="1"/>
  <c r="K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吉岡（団公開3課）</author>
  </authors>
  <commentList>
    <comment ref="H5" authorId="0" shapeId="0" xr:uid="{00000000-0006-0000-0000-000001000000}">
      <text>
        <r>
          <rPr>
            <sz val="9"/>
            <color indexed="81"/>
            <rFont val="MS P ゴシック"/>
            <family val="3"/>
            <charset val="128"/>
          </rPr>
          <t xml:space="preserve">プルダウンあり
</t>
        </r>
      </text>
    </comment>
    <comment ref="M5" authorId="0" shapeId="0" xr:uid="{00000000-0006-0000-0000-000002000000}">
      <text>
        <r>
          <rPr>
            <b/>
            <sz val="9"/>
            <color indexed="81"/>
            <rFont val="MS P ゴシック"/>
            <family val="3"/>
            <charset val="128"/>
          </rPr>
          <t xml:space="preserve">プルダウンあり
</t>
        </r>
        <r>
          <rPr>
            <sz val="9"/>
            <color indexed="81"/>
            <rFont val="MS P ゴシック"/>
            <family val="3"/>
            <charset val="128"/>
          </rPr>
          <t xml:space="preserve">
</t>
        </r>
      </text>
    </comment>
  </commentList>
</comments>
</file>

<file path=xl/sharedStrings.xml><?xml version="1.0" encoding="utf-8"?>
<sst xmlns="http://schemas.openxmlformats.org/spreadsheetml/2006/main" count="300" uniqueCount="108">
  <si>
    <t>　(様式1号）</t>
    <rPh sb="2" eb="4">
      <t>ヨウシキ</t>
    </rPh>
    <rPh sb="5" eb="6">
      <t>ゴウ</t>
    </rPh>
    <phoneticPr fontId="1"/>
  </si>
  <si>
    <t>印</t>
    <rPh sb="0" eb="1">
      <t>イン</t>
    </rPh>
    <phoneticPr fontId="1"/>
  </si>
  <si>
    <t>「自治体委託業務等災害補償保険」に、下記事項が相違ないことを確認し、加入の申し込みをします。</t>
    <rPh sb="1" eb="4">
      <t>ジチタイ</t>
    </rPh>
    <rPh sb="4" eb="6">
      <t>イタク</t>
    </rPh>
    <rPh sb="6" eb="8">
      <t>ギョウム</t>
    </rPh>
    <rPh sb="8" eb="9">
      <t>トウ</t>
    </rPh>
    <rPh sb="9" eb="11">
      <t>サイガイ</t>
    </rPh>
    <rPh sb="11" eb="13">
      <t>ホショウ</t>
    </rPh>
    <rPh sb="13" eb="15">
      <t>ホケン</t>
    </rPh>
    <rPh sb="18" eb="20">
      <t>カキ</t>
    </rPh>
    <rPh sb="20" eb="22">
      <t>ジコウ</t>
    </rPh>
    <rPh sb="23" eb="25">
      <t>ソウイ</t>
    </rPh>
    <rPh sb="30" eb="32">
      <t>カクニン</t>
    </rPh>
    <rPh sb="34" eb="36">
      <t>カニュウ</t>
    </rPh>
    <rPh sb="37" eb="38">
      <t>モウ</t>
    </rPh>
    <rPh sb="39" eb="40">
      <t>コ</t>
    </rPh>
    <phoneticPr fontId="1"/>
  </si>
  <si>
    <t>保険期間</t>
    <rPh sb="0" eb="2">
      <t>ホケン</t>
    </rPh>
    <rPh sb="2" eb="4">
      <t>キカン</t>
    </rPh>
    <phoneticPr fontId="1"/>
  </si>
  <si>
    <t>Aプラン：</t>
    <phoneticPr fontId="1"/>
  </si>
  <si>
    <t>B･Cプラン：</t>
    <phoneticPr fontId="1"/>
  </si>
  <si>
    <t>年</t>
    <rPh sb="0" eb="1">
      <t>ネン</t>
    </rPh>
    <phoneticPr fontId="1"/>
  </si>
  <si>
    <t>月</t>
    <rPh sb="0" eb="1">
      <t>ガツ</t>
    </rPh>
    <phoneticPr fontId="1"/>
  </si>
  <si>
    <t>日</t>
    <rPh sb="0" eb="1">
      <t>ニチ</t>
    </rPh>
    <phoneticPr fontId="1"/>
  </si>
  <si>
    <t>欄が不足する場合は職種名･人数･年間保険料等合計額･契約ﾌﾟﾗﾝを記載した別紙（様式を問いません。）を添付してください。</t>
    <rPh sb="0" eb="1">
      <t>ラン</t>
    </rPh>
    <rPh sb="2" eb="4">
      <t>フソク</t>
    </rPh>
    <rPh sb="6" eb="8">
      <t>バアイ</t>
    </rPh>
    <rPh sb="9" eb="11">
      <t>ショクシュ</t>
    </rPh>
    <rPh sb="11" eb="12">
      <t>ナ</t>
    </rPh>
    <rPh sb="13" eb="15">
      <t>ニンズウ</t>
    </rPh>
    <rPh sb="16" eb="18">
      <t>ネンカン</t>
    </rPh>
    <rPh sb="18" eb="21">
      <t>ホケンリョウ</t>
    </rPh>
    <rPh sb="21" eb="22">
      <t>トウ</t>
    </rPh>
    <rPh sb="22" eb="24">
      <t>ゴウケイ</t>
    </rPh>
    <rPh sb="24" eb="25">
      <t>ガク</t>
    </rPh>
    <rPh sb="26" eb="28">
      <t>ケイヤク</t>
    </rPh>
    <rPh sb="33" eb="35">
      <t>キサイ</t>
    </rPh>
    <rPh sb="37" eb="39">
      <t>ベッシ</t>
    </rPh>
    <rPh sb="40" eb="42">
      <t>ヨウシキ</t>
    </rPh>
    <rPh sb="43" eb="44">
      <t>ト</t>
    </rPh>
    <rPh sb="51" eb="53">
      <t>テンプ</t>
    </rPh>
    <phoneticPr fontId="1"/>
  </si>
  <si>
    <t>　</t>
    <phoneticPr fontId="1"/>
  </si>
  <si>
    <t>人</t>
    <rPh sb="0" eb="1">
      <t>ニン</t>
    </rPh>
    <phoneticPr fontId="1"/>
  </si>
  <si>
    <t>円</t>
    <rPh sb="0" eb="1">
      <t>エン</t>
    </rPh>
    <phoneticPr fontId="1"/>
  </si>
  <si>
    <t>A</t>
    <phoneticPr fontId="1"/>
  </si>
  <si>
    <t>C</t>
    <phoneticPr fontId="1"/>
  </si>
  <si>
    <t>１．</t>
    <phoneticPr fontId="1"/>
  </si>
  <si>
    <t>２．</t>
    <phoneticPr fontId="1"/>
  </si>
  <si>
    <t>３．</t>
    <phoneticPr fontId="1"/>
  </si>
  <si>
    <t>プラン</t>
    <phoneticPr fontId="1"/>
  </si>
  <si>
    <t>約定履行費用保険</t>
    <rPh sb="0" eb="2">
      <t>ヤクジョウ</t>
    </rPh>
    <rPh sb="2" eb="4">
      <t>リコウ</t>
    </rPh>
    <rPh sb="4" eb="6">
      <t>ヒヨウ</t>
    </rPh>
    <rPh sb="6" eb="8">
      <t>ホケン</t>
    </rPh>
    <phoneticPr fontId="1"/>
  </si>
  <si>
    <t>傷害総合保険</t>
    <rPh sb="0" eb="2">
      <t>ショウガイ</t>
    </rPh>
    <rPh sb="2" eb="4">
      <t>ソウゴウ</t>
    </rPh>
    <rPh sb="4" eb="6">
      <t>ホケン</t>
    </rPh>
    <phoneticPr fontId="1"/>
  </si>
  <si>
    <t>契約プラン別保険料</t>
    <rPh sb="0" eb="2">
      <t>ケイヤク</t>
    </rPh>
    <rPh sb="5" eb="6">
      <t>ベツ</t>
    </rPh>
    <rPh sb="6" eb="9">
      <t>ホケンリョウ</t>
    </rPh>
    <phoneticPr fontId="1"/>
  </si>
  <si>
    <t>契約</t>
    <rPh sb="0" eb="2">
      <t>ケイヤク</t>
    </rPh>
    <phoneticPr fontId="1"/>
  </si>
  <si>
    <t>プラン</t>
    <phoneticPr fontId="1"/>
  </si>
  <si>
    <t>保険料</t>
    <rPh sb="0" eb="3">
      <t>ホケンリョウ</t>
    </rPh>
    <phoneticPr fontId="1"/>
  </si>
  <si>
    <t>年間委託料等合計額</t>
    <rPh sb="0" eb="2">
      <t>ネンカン</t>
    </rPh>
    <rPh sb="2" eb="4">
      <t>イタク</t>
    </rPh>
    <rPh sb="4" eb="5">
      <t>リョウ</t>
    </rPh>
    <rPh sb="5" eb="6">
      <t>トウ</t>
    </rPh>
    <rPh sb="6" eb="8">
      <t>ゴウケイ</t>
    </rPh>
    <rPh sb="8" eb="9">
      <t>ガク</t>
    </rPh>
    <phoneticPr fontId="1"/>
  </si>
  <si>
    <t>÷1,000×12.11</t>
    <phoneticPr fontId="1"/>
  </si>
  <si>
    <t>＝</t>
    <phoneticPr fontId="1"/>
  </si>
  <si>
    <r>
      <t>円-</t>
    </r>
    <r>
      <rPr>
        <b/>
        <sz val="9"/>
        <color theme="1"/>
        <rFont val="ＭＳ Ｐゴシック"/>
        <family val="3"/>
        <charset val="128"/>
        <scheme val="minor"/>
      </rPr>
      <t>①</t>
    </r>
    <rPh sb="0" eb="1">
      <t>エン</t>
    </rPh>
    <phoneticPr fontId="1"/>
  </si>
  <si>
    <r>
      <t>円-</t>
    </r>
    <r>
      <rPr>
        <b/>
        <sz val="9"/>
        <color theme="1"/>
        <rFont val="ＭＳ Ｐゴシック"/>
        <family val="3"/>
        <charset val="128"/>
        <scheme val="minor"/>
      </rPr>
      <t>②</t>
    </r>
    <rPh sb="0" eb="1">
      <t>エン</t>
    </rPh>
    <phoneticPr fontId="1"/>
  </si>
  <si>
    <r>
      <t>円-</t>
    </r>
    <r>
      <rPr>
        <b/>
        <sz val="9"/>
        <color theme="1"/>
        <rFont val="ＭＳ Ｐゴシック"/>
        <family val="3"/>
        <charset val="128"/>
        <scheme val="minor"/>
      </rPr>
      <t>③</t>
    </r>
    <rPh sb="0" eb="1">
      <t>エン</t>
    </rPh>
    <phoneticPr fontId="1"/>
  </si>
  <si>
    <t>＜年間合計保険料＞</t>
    <rPh sb="1" eb="3">
      <t>ネンカン</t>
    </rPh>
    <rPh sb="3" eb="5">
      <t>ゴウケイ</t>
    </rPh>
    <rPh sb="5" eb="8">
      <t>ホケンリョウ</t>
    </rPh>
    <phoneticPr fontId="1"/>
  </si>
  <si>
    <t>Aﾌﾟﾗﾝ（①）＋Ｂﾌﾟﾗﾝ（②）＋Ｃﾌﾟﾗﾝ（③）＝</t>
    <phoneticPr fontId="1"/>
  </si>
  <si>
    <t>４．</t>
    <phoneticPr fontId="1"/>
  </si>
  <si>
    <t>TEL:</t>
    <phoneticPr fontId="1"/>
  </si>
  <si>
    <t>「自治体委託業務等災害補償保険　加入依頼書」を受領し、</t>
    <rPh sb="1" eb="4">
      <t>ジチタイ</t>
    </rPh>
    <rPh sb="4" eb="6">
      <t>イタク</t>
    </rPh>
    <rPh sb="6" eb="8">
      <t>ギョウム</t>
    </rPh>
    <rPh sb="8" eb="9">
      <t>トウ</t>
    </rPh>
    <rPh sb="9" eb="11">
      <t>サイガイ</t>
    </rPh>
    <rPh sb="11" eb="13">
      <t>ホショウ</t>
    </rPh>
    <rPh sb="13" eb="15">
      <t>ホケン</t>
    </rPh>
    <rPh sb="16" eb="18">
      <t>カニュウ</t>
    </rPh>
    <rPh sb="18" eb="21">
      <t>イライショ</t>
    </rPh>
    <rPh sb="23" eb="25">
      <t>ジュリョウ</t>
    </rPh>
    <phoneticPr fontId="1"/>
  </si>
  <si>
    <t>保険料を受領したことを証します。</t>
    <rPh sb="0" eb="3">
      <t>ホケンリョウ</t>
    </rPh>
    <rPh sb="4" eb="6">
      <t>ジュリョウ</t>
    </rPh>
    <rPh sb="11" eb="12">
      <t>ショウ</t>
    </rPh>
    <phoneticPr fontId="1"/>
  </si>
  <si>
    <t>領収日付き領収印</t>
    <rPh sb="0" eb="3">
      <t>リョウシュウビ</t>
    </rPh>
    <rPh sb="3" eb="4">
      <t>ツ</t>
    </rPh>
    <rPh sb="5" eb="7">
      <t>リョウシュウ</t>
    </rPh>
    <rPh sb="7" eb="8">
      <t>イン</t>
    </rPh>
    <phoneticPr fontId="1"/>
  </si>
  <si>
    <t>＊契約内容の詳細につきましては、「手引」をご参照ください。　　　　</t>
    <rPh sb="1" eb="3">
      <t>ケイヤク</t>
    </rPh>
    <rPh sb="3" eb="5">
      <t>ナイヨウ</t>
    </rPh>
    <rPh sb="6" eb="8">
      <t>ショウサイ</t>
    </rPh>
    <rPh sb="17" eb="19">
      <t>テビキ</t>
    </rPh>
    <rPh sb="22" eb="24">
      <t>サンショウ</t>
    </rPh>
    <phoneticPr fontId="1"/>
  </si>
  <si>
    <t>加入依頼書NO.</t>
    <rPh sb="0" eb="2">
      <t>カニュウ</t>
    </rPh>
    <rPh sb="2" eb="5">
      <t>イライショ</t>
    </rPh>
    <phoneticPr fontId="1"/>
  </si>
  <si>
    <t>自治体委託業務等災害補償保険　加入証</t>
    <rPh sb="17" eb="18">
      <t>ショウ</t>
    </rPh>
    <phoneticPr fontId="1"/>
  </si>
  <si>
    <t>＊本加入依頼書に記入していただく個人情報は、本保険の加入手続きの目的以外には使用しません。</t>
    <rPh sb="1" eb="2">
      <t>ホン</t>
    </rPh>
    <rPh sb="2" eb="4">
      <t>カニュウ</t>
    </rPh>
    <rPh sb="4" eb="7">
      <t>イライショ</t>
    </rPh>
    <rPh sb="8" eb="10">
      <t>キニュウ</t>
    </rPh>
    <rPh sb="16" eb="18">
      <t>コジン</t>
    </rPh>
    <rPh sb="18" eb="20">
      <t>ジョウホウ</t>
    </rPh>
    <rPh sb="22" eb="23">
      <t>ホン</t>
    </rPh>
    <rPh sb="23" eb="25">
      <t>ホケン</t>
    </rPh>
    <rPh sb="26" eb="28">
      <t>カニュウ</t>
    </rPh>
    <rPh sb="28" eb="30">
      <t>テツヅ</t>
    </rPh>
    <rPh sb="32" eb="34">
      <t>モクテキ</t>
    </rPh>
    <rPh sb="34" eb="36">
      <t>イガイ</t>
    </rPh>
    <rPh sb="38" eb="40">
      <t>シヨウ</t>
    </rPh>
    <phoneticPr fontId="1"/>
  </si>
  <si>
    <t>　　場合は、見込み金額を記載ください。</t>
    <rPh sb="6" eb="8">
      <t>ミコ</t>
    </rPh>
    <rPh sb="9" eb="11">
      <t>キンガク</t>
    </rPh>
    <rPh sb="12" eb="14">
      <t>キサイ</t>
    </rPh>
    <phoneticPr fontId="1"/>
  </si>
  <si>
    <t>　注2）人数については、保険始期時点の人数（実績がない場合は見込み人数）を記載ください。</t>
    <rPh sb="1" eb="2">
      <t>チュウ</t>
    </rPh>
    <rPh sb="4" eb="6">
      <t>ニンズウ</t>
    </rPh>
    <rPh sb="12" eb="14">
      <t>ホケン</t>
    </rPh>
    <rPh sb="14" eb="16">
      <t>シキ</t>
    </rPh>
    <rPh sb="16" eb="18">
      <t>ジテン</t>
    </rPh>
    <rPh sb="19" eb="21">
      <t>ニンズウ</t>
    </rPh>
    <rPh sb="22" eb="24">
      <t>ジッセキ</t>
    </rPh>
    <rPh sb="27" eb="29">
      <t>バアイ</t>
    </rPh>
    <rPh sb="30" eb="32">
      <t>ミコ</t>
    </rPh>
    <rPh sb="33" eb="35">
      <t>ニンズウ</t>
    </rPh>
    <rPh sb="37" eb="39">
      <t>キサイ</t>
    </rPh>
    <phoneticPr fontId="1"/>
  </si>
  <si>
    <t>保険料の算出</t>
    <rPh sb="0" eb="3">
      <t>ホケンリョウ</t>
    </rPh>
    <rPh sb="4" eb="6">
      <t>サンシュツ</t>
    </rPh>
    <phoneticPr fontId="1"/>
  </si>
  <si>
    <t>保険料を算出してください。</t>
    <phoneticPr fontId="1"/>
  </si>
  <si>
    <t>　加入を希望するプランを〇で囲み、プランごとに上記にご記入いただいた人数・年間委託料合計額の合計を転記し、</t>
    <rPh sb="1" eb="3">
      <t>カニュウ</t>
    </rPh>
    <rPh sb="4" eb="6">
      <t>キボウ</t>
    </rPh>
    <rPh sb="14" eb="15">
      <t>カコ</t>
    </rPh>
    <rPh sb="49" eb="51">
      <t>テンキ</t>
    </rPh>
    <phoneticPr fontId="1"/>
  </si>
  <si>
    <t>(10円未満
四捨五入）</t>
    <rPh sb="3" eb="4">
      <t>エン</t>
    </rPh>
    <rPh sb="4" eb="6">
      <t>ミマン</t>
    </rPh>
    <rPh sb="7" eb="11">
      <t>シシャゴニュウ</t>
    </rPh>
    <phoneticPr fontId="1"/>
  </si>
  <si>
    <t>　注1）「年間委託料合計額」は「保険年度2年前の決算書」の金額を記載ください。決算書で金額が把握できない場合や実績がない</t>
    <rPh sb="1" eb="2">
      <t>チュウ</t>
    </rPh>
    <rPh sb="5" eb="7">
      <t>ネンカン</t>
    </rPh>
    <rPh sb="7" eb="10">
      <t>イタクリョウ</t>
    </rPh>
    <rPh sb="10" eb="12">
      <t>ゴウケイ</t>
    </rPh>
    <rPh sb="12" eb="13">
      <t>ガク</t>
    </rPh>
    <rPh sb="16" eb="18">
      <t>ホケン</t>
    </rPh>
    <rPh sb="18" eb="20">
      <t>ネンド</t>
    </rPh>
    <rPh sb="21" eb="23">
      <t>ネンマエ</t>
    </rPh>
    <rPh sb="24" eb="27">
      <t>ケッサンショ</t>
    </rPh>
    <rPh sb="29" eb="31">
      <t>キンガク</t>
    </rPh>
    <rPh sb="32" eb="34">
      <t>キサイ</t>
    </rPh>
    <rPh sb="39" eb="42">
      <t>ケッサンショ</t>
    </rPh>
    <rPh sb="43" eb="45">
      <t>キンガク</t>
    </rPh>
    <rPh sb="46" eb="48">
      <t>ハアク</t>
    </rPh>
    <rPh sb="52" eb="54">
      <t>バアイ</t>
    </rPh>
    <rPh sb="55" eb="57">
      <t>ジッセキ</t>
    </rPh>
    <phoneticPr fontId="1"/>
  </si>
  <si>
    <t>職種A:</t>
    <rPh sb="0" eb="2">
      <t>ショクシュ</t>
    </rPh>
    <phoneticPr fontId="1"/>
  </si>
  <si>
    <t>職種B:</t>
    <rPh sb="0" eb="2">
      <t>ショクシュ</t>
    </rPh>
    <phoneticPr fontId="1"/>
  </si>
  <si>
    <t>私人（委託または有償ボランティア）の人数、および年間委託料等合計額、契約プラン</t>
    <rPh sb="0" eb="2">
      <t>シジン</t>
    </rPh>
    <rPh sb="3" eb="5">
      <t>イタク</t>
    </rPh>
    <rPh sb="8" eb="10">
      <t>ユウショウ</t>
    </rPh>
    <rPh sb="18" eb="20">
      <t>ニンズウ</t>
    </rPh>
    <rPh sb="24" eb="26">
      <t>ネンカン</t>
    </rPh>
    <rPh sb="26" eb="29">
      <t>イタクリョウ</t>
    </rPh>
    <rPh sb="29" eb="30">
      <t>トウ</t>
    </rPh>
    <rPh sb="30" eb="32">
      <t>ゴウケイ</t>
    </rPh>
    <rPh sb="32" eb="33">
      <t>ガク</t>
    </rPh>
    <rPh sb="34" eb="36">
      <t>ケイヤク</t>
    </rPh>
    <phoneticPr fontId="1"/>
  </si>
  <si>
    <t>人</t>
    <rPh sb="0" eb="1">
      <t>ニン</t>
    </rPh>
    <phoneticPr fontId="1"/>
  </si>
  <si>
    <t>←</t>
    <phoneticPr fontId="1"/>
  </si>
  <si>
    <t>ﾌﾟﾙﾀﾞｳﾝあり</t>
    <phoneticPr fontId="1"/>
  </si>
  <si>
    <t>①町村等返送用</t>
  </si>
  <si>
    <t>注）都道府県町村会の領収日付き領収印のないものは無効です。</t>
    <rPh sb="0" eb="1">
      <t>チュウ</t>
    </rPh>
    <rPh sb="2" eb="6">
      <t>トドウフケン</t>
    </rPh>
    <rPh sb="6" eb="9">
      <t>チョウソンカイ</t>
    </rPh>
    <rPh sb="10" eb="13">
      <t>リョウシュウビ</t>
    </rPh>
    <rPh sb="13" eb="14">
      <t>ツ</t>
    </rPh>
    <rPh sb="15" eb="17">
      <t>リョウシュウ</t>
    </rPh>
    <rPh sb="17" eb="18">
      <t>イン</t>
    </rPh>
    <rPh sb="24" eb="26">
      <t>ムコウ</t>
    </rPh>
    <phoneticPr fontId="1"/>
  </si>
  <si>
    <t>ﾒｰﾙｱﾄﾞﾚｽ：</t>
    <phoneticPr fontId="1"/>
  </si>
  <si>
    <t>加入始期</t>
    <rPh sb="0" eb="2">
      <t>カニュウ</t>
    </rPh>
    <rPh sb="2" eb="4">
      <t>シキ</t>
    </rPh>
    <phoneticPr fontId="1"/>
  </si>
  <si>
    <t>始期</t>
    <rPh sb="0" eb="2">
      <t>シキ</t>
    </rPh>
    <phoneticPr fontId="1"/>
  </si>
  <si>
    <t>Ａ</t>
    <phoneticPr fontId="1"/>
  </si>
  <si>
    <t>ＢＣ</t>
    <phoneticPr fontId="1"/>
  </si>
  <si>
    <t>ｾﾙ標準</t>
    <rPh sb="2" eb="4">
      <t>ヒョウジュン</t>
    </rPh>
    <phoneticPr fontId="1"/>
  </si>
  <si>
    <t>(変更項目）</t>
    <rPh sb="1" eb="3">
      <t>ヘンコウ</t>
    </rPh>
    <rPh sb="3" eb="5">
      <t>コウモク</t>
    </rPh>
    <phoneticPr fontId="1"/>
  </si>
  <si>
    <t>人数</t>
    <rPh sb="0" eb="2">
      <t>ニンズウカズ</t>
    </rPh>
    <phoneticPr fontId="1"/>
  </si>
  <si>
    <t>(押印省略可）</t>
    <rPh sb="1" eb="3">
      <t>オウイン</t>
    </rPh>
    <rPh sb="3" eb="5">
      <t>ショウリャク</t>
    </rPh>
    <rPh sb="5" eb="6">
      <t>カ</t>
    </rPh>
    <phoneticPr fontId="1"/>
  </si>
  <si>
    <t>所管部署および担当者</t>
    <rPh sb="0" eb="2">
      <t>ショカン</t>
    </rPh>
    <rPh sb="2" eb="4">
      <t>ブショ</t>
    </rPh>
    <rPh sb="7" eb="10">
      <t>タントウシャ</t>
    </rPh>
    <phoneticPr fontId="1"/>
  </si>
  <si>
    <t>加入依頼書について、ご照会をする場合の所管部署および担当者名をご記入ください。</t>
    <rPh sb="0" eb="2">
      <t>カニュウ</t>
    </rPh>
    <rPh sb="2" eb="5">
      <t>イライショ</t>
    </rPh>
    <rPh sb="11" eb="13">
      <t>ショウカイ</t>
    </rPh>
    <rPh sb="16" eb="18">
      <t>バアイ</t>
    </rPh>
    <rPh sb="19" eb="21">
      <t>ショカン</t>
    </rPh>
    <rPh sb="21" eb="23">
      <t>ブショ</t>
    </rPh>
    <rPh sb="26" eb="29">
      <t>タントウシャ</t>
    </rPh>
    <rPh sb="29" eb="30">
      <t>ナ</t>
    </rPh>
    <rPh sb="32" eb="34">
      <t>キニュウ</t>
    </rPh>
    <phoneticPr fontId="1"/>
  </si>
  <si>
    <t>自治体委託業務等災害補償保険　加入依頼書（別紙）</t>
    <rPh sb="0" eb="3">
      <t>ジチタイ</t>
    </rPh>
    <rPh sb="3" eb="5">
      <t>イタク</t>
    </rPh>
    <rPh sb="5" eb="7">
      <t>ギョウム</t>
    </rPh>
    <rPh sb="7" eb="8">
      <t>トウ</t>
    </rPh>
    <rPh sb="8" eb="10">
      <t>サイガイ</t>
    </rPh>
    <rPh sb="10" eb="12">
      <t>ホショウ</t>
    </rPh>
    <rPh sb="12" eb="14">
      <t>ホケン</t>
    </rPh>
    <rPh sb="15" eb="17">
      <t>カニュウ</t>
    </rPh>
    <rPh sb="17" eb="20">
      <t>イライショ</t>
    </rPh>
    <rPh sb="21" eb="23">
      <t>ベッシ</t>
    </rPh>
    <phoneticPr fontId="1"/>
  </si>
  <si>
    <t>契約プラン</t>
    <rPh sb="0" eb="2">
      <t>ケイヤク</t>
    </rPh>
    <phoneticPr fontId="1"/>
  </si>
  <si>
    <t>A</t>
    <phoneticPr fontId="1"/>
  </si>
  <si>
    <t>職種名</t>
    <rPh sb="0" eb="2">
      <t>ショクシュ</t>
    </rPh>
    <rPh sb="2" eb="3">
      <t>メイ</t>
    </rPh>
    <phoneticPr fontId="1"/>
  </si>
  <si>
    <t>人数</t>
    <rPh sb="0" eb="2">
      <t>ニンズウ</t>
    </rPh>
    <phoneticPr fontId="1"/>
  </si>
  <si>
    <t>人</t>
    <rPh sb="0" eb="1">
      <t>ニン</t>
    </rPh>
    <phoneticPr fontId="1"/>
  </si>
  <si>
    <t>年間委託料等合計額
（Aプランの場合）</t>
    <rPh sb="0" eb="2">
      <t>ネンカン</t>
    </rPh>
    <rPh sb="2" eb="5">
      <t>イタクリョウ</t>
    </rPh>
    <rPh sb="5" eb="6">
      <t>トウ</t>
    </rPh>
    <rPh sb="6" eb="8">
      <t>ゴウケイ</t>
    </rPh>
    <rPh sb="8" eb="9">
      <t>ガク</t>
    </rPh>
    <rPh sb="16" eb="18">
      <t>バアイ</t>
    </rPh>
    <phoneticPr fontId="1"/>
  </si>
  <si>
    <t>円</t>
    <rPh sb="0" eb="1">
      <t>エン</t>
    </rPh>
    <phoneticPr fontId="1"/>
  </si>
  <si>
    <t>級</t>
    <rPh sb="0" eb="1">
      <t>キュウ</t>
    </rPh>
    <phoneticPr fontId="1"/>
  </si>
  <si>
    <t>職種級別
（B・Cプランの場合）</t>
    <phoneticPr fontId="1"/>
  </si>
  <si>
    <t>C</t>
    <phoneticPr fontId="1"/>
  </si>
  <si>
    <t>B</t>
    <phoneticPr fontId="1"/>
  </si>
  <si>
    <t>職種級別</t>
    <rPh sb="0" eb="2">
      <t>ショクシュ</t>
    </rPh>
    <rPh sb="2" eb="4">
      <t>キュウベツ</t>
    </rPh>
    <phoneticPr fontId="1"/>
  </si>
  <si>
    <t>B職種A</t>
    <phoneticPr fontId="1"/>
  </si>
  <si>
    <t>B職種B</t>
    <phoneticPr fontId="1"/>
  </si>
  <si>
    <t>C職種A</t>
    <phoneticPr fontId="1"/>
  </si>
  <si>
    <t>C職種B</t>
    <phoneticPr fontId="1"/>
  </si>
  <si>
    <t>合計</t>
    <rPh sb="0" eb="2">
      <t>ゴウケイ</t>
    </rPh>
    <phoneticPr fontId="1"/>
  </si>
  <si>
    <t>欄が不足する場合は、加入依頼書別紙に入力をしてください。</t>
    <rPh sb="0" eb="1">
      <t>ラン</t>
    </rPh>
    <rPh sb="2" eb="4">
      <t>フソク</t>
    </rPh>
    <rPh sb="6" eb="8">
      <t>バアイ</t>
    </rPh>
    <rPh sb="10" eb="12">
      <t>カニュウ</t>
    </rPh>
    <rPh sb="12" eb="15">
      <t>イライショ</t>
    </rPh>
    <rPh sb="15" eb="17">
      <t>ベッシ</t>
    </rPh>
    <rPh sb="18" eb="20">
      <t>ニュウリョク</t>
    </rPh>
    <phoneticPr fontId="1"/>
  </si>
  <si>
    <t>＊以下は市町村等では記入しないでください。</t>
    <rPh sb="1" eb="3">
      <t>イカ</t>
    </rPh>
    <rPh sb="4" eb="5">
      <t>シ</t>
    </rPh>
    <rPh sb="5" eb="7">
      <t>チョウソン</t>
    </rPh>
    <rPh sb="7" eb="8">
      <t>トウ</t>
    </rPh>
    <rPh sb="10" eb="12">
      <t>キニュウ</t>
    </rPh>
    <phoneticPr fontId="1"/>
  </si>
  <si>
    <t>町村会長　殿</t>
    <rPh sb="0" eb="2">
      <t>チョウソン</t>
    </rPh>
    <rPh sb="2" eb="4">
      <t>カイチョウ</t>
    </rPh>
    <rPh sb="5" eb="6">
      <t>ドノ</t>
    </rPh>
    <phoneticPr fontId="1"/>
  </si>
  <si>
    <t>町村会長</t>
    <rPh sb="0" eb="2">
      <t>チョウソン</t>
    </rPh>
    <rPh sb="2" eb="4">
      <t>カイチョウ</t>
    </rPh>
    <phoneticPr fontId="1"/>
  </si>
  <si>
    <t>殿</t>
    <rPh sb="0" eb="1">
      <t>ドノ</t>
    </rPh>
    <phoneticPr fontId="1"/>
  </si>
  <si>
    <t>B</t>
    <phoneticPr fontId="1"/>
  </si>
  <si>
    <t xml:space="preserve">　　 </t>
  </si>
  <si>
    <t>市町村総合事務組合</t>
  </si>
  <si>
    <t xml:space="preserve"> </t>
    <phoneticPr fontId="1"/>
  </si>
  <si>
    <t>御中</t>
    <rPh sb="0" eb="2">
      <t>オンチュウ</t>
    </rPh>
    <phoneticPr fontId="1"/>
  </si>
  <si>
    <r>
      <t>午前0時 ～</t>
    </r>
    <r>
      <rPr>
        <sz val="12"/>
        <color rgb="FFFF0000"/>
        <rFont val="ＭＳ Ｐゴシック"/>
        <family val="3"/>
        <charset val="128"/>
        <scheme val="minor"/>
      </rPr>
      <t xml:space="preserve"> 2025</t>
    </r>
    <r>
      <rPr>
        <sz val="12"/>
        <color theme="1"/>
        <rFont val="ＭＳ Ｐゴシック"/>
        <family val="3"/>
        <charset val="128"/>
        <scheme val="minor"/>
      </rPr>
      <t>年3月31日午後12時</t>
    </r>
    <rPh sb="0" eb="2">
      <t>ゴゼン</t>
    </rPh>
    <rPh sb="3" eb="4">
      <t>ジ</t>
    </rPh>
    <rPh sb="11" eb="12">
      <t>ネン</t>
    </rPh>
    <rPh sb="13" eb="14">
      <t>ガツ</t>
    </rPh>
    <rPh sb="16" eb="17">
      <t>ニチ</t>
    </rPh>
    <rPh sb="17" eb="19">
      <t>ゴゴ</t>
    </rPh>
    <rPh sb="21" eb="22">
      <t>ジ</t>
    </rPh>
    <phoneticPr fontId="1"/>
  </si>
  <si>
    <r>
      <t xml:space="preserve">午後4時 ～ </t>
    </r>
    <r>
      <rPr>
        <sz val="12"/>
        <color rgb="FFFF0000"/>
        <rFont val="ＭＳ Ｐゴシック"/>
        <family val="3"/>
        <charset val="128"/>
        <scheme val="minor"/>
      </rPr>
      <t>2025</t>
    </r>
    <r>
      <rPr>
        <sz val="12"/>
        <color theme="1"/>
        <rFont val="ＭＳ Ｐゴシック"/>
        <family val="3"/>
        <charset val="128"/>
        <scheme val="minor"/>
      </rPr>
      <t>年4月1日午後4時</t>
    </r>
    <rPh sb="0" eb="2">
      <t>ゴゴ</t>
    </rPh>
    <rPh sb="3" eb="4">
      <t>ジ</t>
    </rPh>
    <rPh sb="11" eb="12">
      <t>ネン</t>
    </rPh>
    <rPh sb="13" eb="14">
      <t>ガツ</t>
    </rPh>
    <rPh sb="15" eb="16">
      <t>ニチ</t>
    </rPh>
    <rPh sb="16" eb="18">
      <t>ゴゴ</t>
    </rPh>
    <rPh sb="19" eb="20">
      <t>ジ</t>
    </rPh>
    <phoneticPr fontId="1"/>
  </si>
  <si>
    <r>
      <t>　　場合は、</t>
    </r>
    <r>
      <rPr>
        <sz val="8"/>
        <color rgb="FFFF0000"/>
        <rFont val="ＭＳ Ｐゴシック"/>
        <family val="3"/>
        <charset val="128"/>
        <scheme val="minor"/>
      </rPr>
      <t>職種ごとに</t>
    </r>
    <r>
      <rPr>
        <sz val="8"/>
        <color theme="1"/>
        <rFont val="ＭＳ Ｐゴシック"/>
        <family val="3"/>
        <charset val="128"/>
        <scheme val="minor"/>
      </rPr>
      <t>見込み金額を記載ください。</t>
    </r>
    <rPh sb="6" eb="8">
      <t>ショクシュ</t>
    </rPh>
    <rPh sb="11" eb="13">
      <t>ミコ</t>
    </rPh>
    <rPh sb="14" eb="16">
      <t>キンガク</t>
    </rPh>
    <rPh sb="17" eb="19">
      <t>キサイ</t>
    </rPh>
    <phoneticPr fontId="1"/>
  </si>
  <si>
    <t>所管部署　担当者名</t>
    <rPh sb="0" eb="2">
      <t>ショカン</t>
    </rPh>
    <rPh sb="2" eb="4">
      <t>ブショ</t>
    </rPh>
    <rPh sb="5" eb="8">
      <t>タントウシャ</t>
    </rPh>
    <rPh sb="8" eb="9">
      <t>ナ</t>
    </rPh>
    <phoneticPr fontId="1"/>
  </si>
  <si>
    <t>加入をする全ての職種は、当自治体が作成する災害補償規程に掲載されていることを確認しました。</t>
    <rPh sb="0" eb="2">
      <t>カニュウ</t>
    </rPh>
    <rPh sb="5" eb="6">
      <t>スベ</t>
    </rPh>
    <rPh sb="8" eb="10">
      <t>ショクシュ</t>
    </rPh>
    <rPh sb="12" eb="13">
      <t>トウ</t>
    </rPh>
    <rPh sb="13" eb="16">
      <t>ジチタイ</t>
    </rPh>
    <rPh sb="17" eb="19">
      <t>サクセイ</t>
    </rPh>
    <rPh sb="21" eb="23">
      <t>サイガイ</t>
    </rPh>
    <rPh sb="23" eb="25">
      <t>ホショウ</t>
    </rPh>
    <rPh sb="25" eb="27">
      <t>キテイ</t>
    </rPh>
    <rPh sb="28" eb="30">
      <t>ケイサイ</t>
    </rPh>
    <rPh sb="38" eb="40">
      <t>カクニン</t>
    </rPh>
    <phoneticPr fontId="1"/>
  </si>
  <si>
    <t>←ﾌﾟﾙﾀﾞｳﾝ</t>
    <phoneticPr fontId="1"/>
  </si>
  <si>
    <r>
      <t>自治体委託業務等災害補償保険　加入依頼書　</t>
    </r>
    <r>
      <rPr>
        <sz val="12"/>
        <color theme="1"/>
        <rFont val="ＭＳ Ｐゴシック"/>
        <family val="3"/>
        <charset val="128"/>
        <scheme val="minor"/>
      </rPr>
      <t>(変更承認請求書）</t>
    </r>
    <rPh sb="0" eb="3">
      <t>ジチタイ</t>
    </rPh>
    <rPh sb="3" eb="5">
      <t>イタク</t>
    </rPh>
    <rPh sb="5" eb="7">
      <t>ギョウム</t>
    </rPh>
    <rPh sb="7" eb="8">
      <t>トウ</t>
    </rPh>
    <rPh sb="8" eb="10">
      <t>サイガイ</t>
    </rPh>
    <rPh sb="10" eb="12">
      <t>ホショウ</t>
    </rPh>
    <rPh sb="12" eb="14">
      <t>ホケン</t>
    </rPh>
    <rPh sb="15" eb="17">
      <t>カニュウ</t>
    </rPh>
    <rPh sb="17" eb="20">
      <t>イライショ</t>
    </rPh>
    <rPh sb="22" eb="24">
      <t>ヘンコウ</t>
    </rPh>
    <rPh sb="24" eb="26">
      <t>ショウニン</t>
    </rPh>
    <rPh sb="26" eb="29">
      <t>セイキュウショ</t>
    </rPh>
    <phoneticPr fontId="1"/>
  </si>
  <si>
    <t>変更の場合のみ(事由)</t>
    <rPh sb="0" eb="2">
      <t>ヘンコウ</t>
    </rPh>
    <rPh sb="3" eb="5">
      <t>バアイ</t>
    </rPh>
    <rPh sb="8" eb="10">
      <t>ジユウ</t>
    </rPh>
    <phoneticPr fontId="1"/>
  </si>
  <si>
    <t>②：</t>
    <phoneticPr fontId="1"/>
  </si>
  <si>
    <t>③：</t>
    <phoneticPr fontId="1"/>
  </si>
  <si>
    <t>←変更事由をﾌﾟﾙﾀﾞｳﾝで選んでください。</t>
    <rPh sb="1" eb="3">
      <t>ヘンコウ</t>
    </rPh>
    <rPh sb="3" eb="5">
      <t>ジユウ</t>
    </rPh>
    <rPh sb="14" eb="15">
      <t>エラ</t>
    </rPh>
    <phoneticPr fontId="1"/>
  </si>
  <si>
    <t>　「その他」の場合にご記入ください。</t>
    <rPh sb="4" eb="5">
      <t>タ</t>
    </rPh>
    <rPh sb="7" eb="9">
      <t>バアイ</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</si>
</sst>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5">
    <font>
      <sz val="11"/>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sz val="6"/>
      <color theme="1"/>
      <name val="ＭＳ Ｐゴシック"/>
      <family val="3"/>
      <charset val="128"/>
      <scheme val="minor"/>
    </font>
    <font>
      <sz val="6"/>
      <color rgb="FFFF0000"/>
      <name val="ＭＳ Ｐゴシック"/>
      <family val="3"/>
      <charset val="128"/>
      <scheme val="minor"/>
    </font>
    <font>
      <sz val="12"/>
      <color theme="1"/>
      <name val="ＭＳ Ｐゴシック"/>
      <family val="3"/>
      <charset val="128"/>
      <scheme val="minor"/>
    </font>
    <font>
      <b/>
      <sz val="10"/>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11"/>
      <color rgb="FFFF0000"/>
      <name val="ＭＳ Ｐゴシック"/>
      <family val="3"/>
      <charset val="128"/>
    </font>
    <font>
      <sz val="12"/>
      <color rgb="FFFF0000"/>
      <name val="ＭＳ Ｐゴシック"/>
      <family val="3"/>
      <charset val="128"/>
      <scheme val="minor"/>
    </font>
    <font>
      <sz val="8"/>
      <name val="ＭＳ Ｐゴシック"/>
      <family val="3"/>
      <charset val="128"/>
    </font>
    <font>
      <sz val="10"/>
      <color rgb="FFFF0000"/>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69">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double">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bottom style="medium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dotted">
        <color indexed="64"/>
      </right>
      <top style="dotted">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9">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15" xfId="0" applyBorder="1" applyProtection="1">
      <alignment vertical="center"/>
      <protection locked="0"/>
    </xf>
    <xf numFmtId="0" fontId="5" fillId="0" borderId="1" xfId="0" applyFont="1" applyBorder="1" applyAlignment="1" applyProtection="1">
      <alignment horizontal="center" vertical="center"/>
      <protection locked="0"/>
    </xf>
    <xf numFmtId="49" fontId="0" fillId="0" borderId="0" xfId="0" applyNumberFormat="1" applyProtection="1">
      <alignment vertical="center"/>
      <protection locked="0"/>
    </xf>
    <xf numFmtId="0" fontId="0" fillId="2" borderId="0" xfId="0" applyFill="1" applyProtection="1">
      <alignment vertical="center"/>
      <protection locked="0"/>
    </xf>
    <xf numFmtId="0" fontId="17" fillId="0" borderId="0" xfId="0" applyFont="1" applyProtection="1">
      <alignment vertical="center"/>
      <protection locked="0"/>
    </xf>
    <xf numFmtId="176" fontId="11" fillId="2" borderId="12" xfId="0" applyNumberFormat="1" applyFont="1" applyFill="1" applyBorder="1" applyAlignment="1" applyProtection="1">
      <alignment horizontal="right" vertical="center"/>
      <protection locked="0"/>
    </xf>
    <xf numFmtId="0" fontId="5" fillId="0" borderId="11"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176" fontId="11" fillId="2" borderId="5" xfId="0" applyNumberFormat="1" applyFont="1" applyFill="1" applyBorder="1" applyAlignment="1" applyProtection="1">
      <alignment horizontal="right" vertical="center"/>
      <protection locked="0"/>
    </xf>
    <xf numFmtId="0" fontId="5" fillId="0" borderId="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6" fillId="0" borderId="0" xfId="0" applyFont="1" applyProtection="1">
      <alignment vertical="center"/>
      <protection locked="0"/>
    </xf>
    <xf numFmtId="0" fontId="14" fillId="0" borderId="0" xfId="0" applyFont="1" applyProtection="1">
      <alignment vertical="center"/>
      <protection locked="0"/>
    </xf>
    <xf numFmtId="14" fontId="6" fillId="0" borderId="0" xfId="0" applyNumberFormat="1" applyFont="1" applyProtection="1">
      <alignment vertical="center"/>
      <protection locked="0"/>
    </xf>
    <xf numFmtId="0" fontId="15" fillId="0" borderId="0" xfId="0" applyFont="1" applyProtection="1">
      <alignment vertical="center"/>
      <protection locked="0"/>
    </xf>
    <xf numFmtId="0" fontId="1" fillId="0" borderId="0" xfId="0" applyFont="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0" fillId="0" borderId="10" xfId="0" applyBorder="1" applyProtection="1">
      <alignment vertical="center"/>
      <protection locked="0"/>
    </xf>
    <xf numFmtId="0" fontId="0" fillId="0" borderId="8" xfId="0" applyBorder="1" applyProtection="1">
      <alignment vertical="center"/>
      <protection locked="0"/>
    </xf>
    <xf numFmtId="0" fontId="0" fillId="0" borderId="24" xfId="0" applyBorder="1" applyProtection="1">
      <alignment vertical="center"/>
      <protection locked="0"/>
    </xf>
    <xf numFmtId="0" fontId="7" fillId="0" borderId="14" xfId="0" applyFont="1" applyBorder="1" applyProtection="1">
      <alignment vertical="center"/>
      <protection locked="0"/>
    </xf>
    <xf numFmtId="0" fontId="5" fillId="0" borderId="51" xfId="0" applyFont="1" applyBorder="1" applyProtection="1">
      <alignment vertical="center"/>
      <protection locked="0"/>
    </xf>
    <xf numFmtId="0" fontId="0" fillId="0" borderId="35" xfId="0"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2" fillId="0" borderId="1" xfId="0" applyFont="1" applyBorder="1" applyAlignment="1" applyProtection="1">
      <alignment horizontal="center"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0" fontId="0" fillId="0" borderId="43" xfId="0" applyBorder="1" applyProtection="1">
      <alignment vertical="center"/>
      <protection locked="0"/>
    </xf>
    <xf numFmtId="0" fontId="0" fillId="0" borderId="42" xfId="0" applyBorder="1" applyProtection="1">
      <alignment vertical="center"/>
      <protection locked="0"/>
    </xf>
    <xf numFmtId="0" fontId="0" fillId="0" borderId="8" xfId="0" applyBorder="1">
      <alignment vertical="center"/>
    </xf>
    <xf numFmtId="38" fontId="5" fillId="0" borderId="4" xfId="1" applyFont="1" applyBorder="1" applyAlignment="1" applyProtection="1">
      <alignment horizontal="center" vertical="center"/>
    </xf>
    <xf numFmtId="38" fontId="5" fillId="0" borderId="5" xfId="1" applyFont="1" applyFill="1" applyBorder="1" applyAlignment="1" applyProtection="1">
      <alignment vertical="center"/>
    </xf>
    <xf numFmtId="0" fontId="5" fillId="0" borderId="31" xfId="0" applyFont="1" applyBorder="1" applyAlignment="1">
      <alignment horizontal="center"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38" fontId="6" fillId="0" borderId="7" xfId="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38" fontId="5" fillId="0" borderId="9" xfId="1" applyFont="1" applyBorder="1" applyAlignment="1" applyProtection="1">
      <alignment horizontal="center" vertical="center"/>
    </xf>
    <xf numFmtId="38" fontId="5" fillId="0" borderId="7" xfId="1" applyFont="1" applyFill="1" applyBorder="1" applyAlignment="1" applyProtection="1">
      <alignment vertical="center"/>
    </xf>
    <xf numFmtId="0" fontId="5" fillId="0" borderId="33" xfId="0" applyFont="1" applyBorder="1" applyAlignment="1">
      <alignment horizontal="center" vertical="center"/>
    </xf>
    <xf numFmtId="0" fontId="7" fillId="0" borderId="23" xfId="0" applyFont="1" applyBorder="1">
      <alignment vertical="center"/>
    </xf>
    <xf numFmtId="0" fontId="7" fillId="0" borderId="8" xfId="0" applyFont="1" applyBorder="1">
      <alignment vertical="center"/>
    </xf>
    <xf numFmtId="0" fontId="5" fillId="0" borderId="10" xfId="0" applyFont="1" applyBorder="1">
      <alignment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4" fillId="0" borderId="8" xfId="0" applyFont="1" applyBorder="1">
      <alignment vertical="center"/>
    </xf>
    <xf numFmtId="38" fontId="5" fillId="0" borderId="10" xfId="1" applyFont="1" applyFill="1" applyBorder="1" applyAlignment="1" applyProtection="1">
      <alignment vertical="center"/>
    </xf>
    <xf numFmtId="0" fontId="4" fillId="0" borderId="10" xfId="0" applyFont="1" applyBorder="1">
      <alignment vertical="center"/>
    </xf>
    <xf numFmtId="0" fontId="4" fillId="0" borderId="0" xfId="0" applyFont="1">
      <alignment vertical="center"/>
    </xf>
    <xf numFmtId="0" fontId="4" fillId="0" borderId="24" xfId="0" applyFont="1" applyBorder="1">
      <alignment vertical="center"/>
    </xf>
    <xf numFmtId="0" fontId="4" fillId="0" borderId="2" xfId="0" applyFont="1" applyBorder="1">
      <alignment vertical="center"/>
    </xf>
    <xf numFmtId="0" fontId="4" fillId="0" borderId="25" xfId="0" applyFont="1" applyBorder="1">
      <alignment vertical="center"/>
    </xf>
    <xf numFmtId="0" fontId="6" fillId="0" borderId="0" xfId="0" applyFont="1">
      <alignment vertical="center"/>
    </xf>
    <xf numFmtId="0" fontId="14" fillId="0" borderId="0" xfId="0" applyFont="1">
      <alignment vertical="center"/>
    </xf>
    <xf numFmtId="14" fontId="6" fillId="0" borderId="0" xfId="0" applyNumberFormat="1" applyFont="1">
      <alignment vertical="center"/>
    </xf>
    <xf numFmtId="0" fontId="15" fillId="0" borderId="0" xfId="0" applyFont="1">
      <alignment vertical="center"/>
    </xf>
    <xf numFmtId="0" fontId="1" fillId="0" borderId="0" xfId="0" applyFont="1">
      <alignment vertical="center"/>
    </xf>
    <xf numFmtId="0" fontId="0" fillId="0" borderId="0" xfId="0" applyAlignment="1">
      <alignment horizontal="center" vertical="center"/>
    </xf>
    <xf numFmtId="38" fontId="0" fillId="0" borderId="0" xfId="0" applyNumberFormat="1" applyAlignment="1">
      <alignment horizontal="center" vertical="center"/>
    </xf>
    <xf numFmtId="0" fontId="0" fillId="0" borderId="0" xfId="0" applyAlignment="1">
      <alignment horizontal="right" vertical="center"/>
    </xf>
    <xf numFmtId="38" fontId="0" fillId="0" borderId="0" xfId="0" applyNumberFormat="1">
      <alignment vertical="center"/>
    </xf>
    <xf numFmtId="177" fontId="11" fillId="2" borderId="12" xfId="0" applyNumberFormat="1" applyFont="1" applyFill="1" applyBorder="1" applyAlignment="1" applyProtection="1">
      <alignment horizontal="right" vertical="center"/>
      <protection locked="0"/>
    </xf>
    <xf numFmtId="177" fontId="11" fillId="2" borderId="26" xfId="0" applyNumberFormat="1" applyFont="1" applyFill="1" applyBorder="1" applyAlignment="1" applyProtection="1">
      <alignment horizontal="right" vertical="center"/>
      <protection locked="0"/>
    </xf>
    <xf numFmtId="0" fontId="5" fillId="0" borderId="28"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5" fillId="0" borderId="0" xfId="1"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0" fontId="7" fillId="0" borderId="0" xfId="0" applyFont="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0" fillId="0" borderId="0" xfId="0" applyAlignment="1" applyProtection="1">
      <alignment horizontal="left" vertical="center"/>
      <protection locked="0"/>
    </xf>
    <xf numFmtId="177" fontId="0" fillId="0" borderId="0" xfId="0" applyNumberFormat="1">
      <alignment vertical="center"/>
    </xf>
    <xf numFmtId="0" fontId="7" fillId="0" borderId="16" xfId="0" applyFont="1" applyBorder="1" applyAlignment="1" applyProtection="1">
      <alignment horizontal="center" vertical="center"/>
      <protection locked="0"/>
    </xf>
    <xf numFmtId="176" fontId="11" fillId="0" borderId="44" xfId="0" applyNumberFormat="1" applyFont="1" applyBorder="1" applyAlignment="1">
      <alignment horizontal="right" vertical="center"/>
    </xf>
    <xf numFmtId="0" fontId="21" fillId="2" borderId="0" xfId="0" applyFont="1" applyFill="1" applyProtection="1">
      <alignment vertical="center"/>
      <protection locked="0"/>
    </xf>
    <xf numFmtId="0" fontId="5" fillId="0" borderId="0" xfId="0" applyFont="1" applyAlignment="1">
      <alignment horizontal="center" vertical="center" wrapText="1"/>
    </xf>
    <xf numFmtId="0" fontId="23" fillId="0" borderId="7" xfId="0" applyFont="1" applyBorder="1" applyProtection="1">
      <alignment vertical="center"/>
      <protection locked="0"/>
    </xf>
    <xf numFmtId="0" fontId="23" fillId="0" borderId="1" xfId="0" applyFont="1" applyBorder="1" applyProtection="1">
      <alignment vertical="center"/>
      <protection locked="0"/>
    </xf>
    <xf numFmtId="0" fontId="23" fillId="0" borderId="9" xfId="0" applyFont="1" applyBorder="1" applyProtection="1">
      <alignment vertical="center"/>
      <protection locked="0"/>
    </xf>
    <xf numFmtId="0" fontId="5" fillId="0" borderId="34" xfId="0" applyFont="1" applyBorder="1">
      <alignment vertical="center"/>
    </xf>
    <xf numFmtId="0" fontId="5" fillId="0" borderId="22" xfId="0" applyFont="1" applyBorder="1">
      <alignment vertical="center"/>
    </xf>
    <xf numFmtId="0" fontId="23" fillId="0" borderId="10" xfId="0" applyFont="1" applyBorder="1" applyProtection="1">
      <alignment vertical="center"/>
      <protection locked="0"/>
    </xf>
    <xf numFmtId="0" fontId="23" fillId="0" borderId="0" xfId="0" applyFont="1" applyProtection="1">
      <alignment vertical="center"/>
      <protection locked="0"/>
    </xf>
    <xf numFmtId="0" fontId="5" fillId="0" borderId="0" xfId="0" applyFont="1" applyAlignment="1" applyProtection="1">
      <alignment horizontal="left" vertical="center"/>
      <protection locked="0"/>
    </xf>
    <xf numFmtId="0" fontId="11" fillId="0" borderId="5"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8" xfId="0" applyFont="1" applyBorder="1" applyAlignment="1" applyProtection="1">
      <alignment vertical="center" wrapText="1"/>
      <protection locked="0"/>
    </xf>
    <xf numFmtId="0" fontId="20"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1" fillId="3" borderId="44"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xf numFmtId="0" fontId="11" fillId="3" borderId="4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176" fontId="11" fillId="0" borderId="44" xfId="0" applyNumberFormat="1" applyFont="1" applyBorder="1" applyAlignment="1">
      <alignment horizontal="right" vertical="center"/>
    </xf>
    <xf numFmtId="176" fontId="11" fillId="0" borderId="45" xfId="0" applyNumberFormat="1" applyFont="1" applyBorder="1" applyAlignment="1">
      <alignment horizontal="right" vertical="center"/>
    </xf>
    <xf numFmtId="176" fontId="5" fillId="2" borderId="12" xfId="0" applyNumberFormat="1" applyFont="1" applyFill="1" applyBorder="1" applyAlignment="1" applyProtection="1">
      <alignment horizontal="right" vertical="center"/>
      <protection locked="0"/>
    </xf>
    <xf numFmtId="176" fontId="5" fillId="2" borderId="6" xfId="0" applyNumberFormat="1" applyFont="1" applyFill="1" applyBorder="1" applyAlignment="1" applyProtection="1">
      <alignment horizontal="right" vertical="center"/>
      <protection locked="0"/>
    </xf>
    <xf numFmtId="0" fontId="11" fillId="3" borderId="5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7" xfId="0" applyFont="1" applyFill="1" applyBorder="1" applyAlignment="1" applyProtection="1">
      <alignment horizontal="center" vertical="center" wrapText="1"/>
      <protection locked="0"/>
    </xf>
    <xf numFmtId="176" fontId="5" fillId="2" borderId="5"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0" fontId="10" fillId="0" borderId="1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4" fillId="2" borderId="15"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176" fontId="12" fillId="0" borderId="14" xfId="1" applyNumberFormat="1" applyFont="1" applyFill="1" applyBorder="1" applyAlignment="1" applyProtection="1">
      <alignment horizontal="right" vertical="center"/>
    </xf>
    <xf numFmtId="0" fontId="7" fillId="0" borderId="0" xfId="0" applyFont="1" applyAlignment="1" applyProtection="1">
      <alignment horizontal="left" vertical="center"/>
      <protection locked="0"/>
    </xf>
    <xf numFmtId="176" fontId="4" fillId="4" borderId="10" xfId="1" applyNumberFormat="1" applyFont="1" applyFill="1" applyBorder="1" applyAlignment="1" applyProtection="1">
      <alignment horizontal="center" vertical="center"/>
    </xf>
    <xf numFmtId="176" fontId="4" fillId="4" borderId="0" xfId="1" applyNumberFormat="1" applyFont="1" applyFill="1" applyBorder="1" applyAlignment="1" applyProtection="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176" fontId="4" fillId="0" borderId="0" xfId="1" applyNumberFormat="1" applyFont="1" applyBorder="1" applyAlignment="1" applyProtection="1">
      <alignment horizontal="right" vertical="center"/>
    </xf>
    <xf numFmtId="176" fontId="5" fillId="4" borderId="0" xfId="1" applyNumberFormat="1" applyFont="1" applyFill="1" applyBorder="1" applyAlignment="1" applyProtection="1">
      <alignment horizontal="center" vertical="center"/>
    </xf>
    <xf numFmtId="176" fontId="4" fillId="0" borderId="2" xfId="1" applyNumberFormat="1" applyFont="1" applyBorder="1" applyAlignment="1" applyProtection="1">
      <alignment horizontal="right"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xf>
    <xf numFmtId="0" fontId="5" fillId="0" borderId="23" xfId="0" applyFont="1" applyBorder="1" applyAlignment="1">
      <alignment horizontal="center" vertical="center"/>
    </xf>
    <xf numFmtId="176" fontId="4" fillId="0" borderId="3" xfId="1" applyNumberFormat="1" applyFont="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7" xfId="0" applyFont="1" applyBorder="1" applyProtection="1">
      <alignment vertical="center"/>
      <protection locked="0"/>
    </xf>
    <xf numFmtId="0" fontId="5" fillId="0" borderId="1" xfId="0" applyFont="1" applyBorder="1" applyProtection="1">
      <alignment vertical="center"/>
      <protection locked="0"/>
    </xf>
    <xf numFmtId="0" fontId="6" fillId="0" borderId="36" xfId="0" applyFont="1" applyBorder="1" applyProtection="1">
      <alignment vertical="center"/>
      <protection locked="0"/>
    </xf>
    <xf numFmtId="0" fontId="0" fillId="0" borderId="1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left" vertical="center"/>
      <protection locked="0"/>
    </xf>
    <xf numFmtId="0" fontId="6" fillId="0" borderId="41"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2" borderId="68" xfId="0" applyFont="1" applyFill="1" applyBorder="1" applyProtection="1">
      <alignment vertical="center"/>
      <protection locked="0"/>
    </xf>
    <xf numFmtId="0" fontId="0" fillId="2" borderId="7"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14" fontId="24"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9" fillId="0" borderId="23" xfId="0" applyFont="1" applyBorder="1" applyAlignment="1">
      <alignment horizontal="center" vertical="center"/>
    </xf>
    <xf numFmtId="0" fontId="9" fillId="0" borderId="8"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176" fontId="5" fillId="4" borderId="3" xfId="1" applyNumberFormat="1" applyFont="1" applyFill="1" applyBorder="1" applyAlignment="1" applyProtection="1">
      <alignment horizontal="center" vertical="center"/>
    </xf>
    <xf numFmtId="0" fontId="9" fillId="0" borderId="23"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49" xfId="0" applyFont="1" applyBorder="1" applyAlignment="1">
      <alignment horizontal="center" vertical="center"/>
    </xf>
    <xf numFmtId="0" fontId="9" fillId="0" borderId="4" xfId="0" applyFont="1" applyBorder="1" applyAlignment="1">
      <alignment horizontal="center" vertical="center"/>
    </xf>
    <xf numFmtId="176" fontId="6" fillId="4" borderId="5" xfId="1" applyNumberFormat="1" applyFont="1" applyFill="1" applyBorder="1" applyAlignment="1" applyProtection="1">
      <alignment horizontal="center" vertical="center"/>
    </xf>
    <xf numFmtId="176" fontId="6" fillId="4" borderId="3" xfId="1" applyNumberFormat="1" applyFont="1" applyFill="1" applyBorder="1" applyAlignment="1" applyProtection="1">
      <alignment horizontal="center" vertical="center"/>
    </xf>
    <xf numFmtId="0" fontId="4" fillId="0" borderId="6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4" fontId="6" fillId="0" borderId="0" xfId="0" applyNumberFormat="1" applyFont="1" applyAlignment="1">
      <alignment horizontal="center" vertical="center"/>
    </xf>
    <xf numFmtId="0" fontId="4" fillId="0" borderId="0" xfId="0" applyFont="1" applyAlignment="1" applyProtection="1">
      <alignment horizontal="right" vertical="center"/>
      <protection locked="0"/>
    </xf>
    <xf numFmtId="0" fontId="5" fillId="0" borderId="0" xfId="0" applyFont="1" applyProtection="1">
      <alignment vertical="center"/>
      <protection locked="0"/>
    </xf>
    <xf numFmtId="0" fontId="14" fillId="0" borderId="3" xfId="0" applyFont="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1" fillId="3" borderId="13"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53" xfId="0" applyFont="1" applyFill="1" applyBorder="1" applyAlignment="1" applyProtection="1">
      <alignment horizontal="center" vertical="center"/>
      <protection locked="0"/>
    </xf>
    <xf numFmtId="0" fontId="11" fillId="3" borderId="54" xfId="0" applyFont="1" applyFill="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2" borderId="60"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24" fillId="0" borderId="0" xfId="0" applyFont="1" applyAlignment="1">
      <alignment horizontal="center" vertical="center"/>
    </xf>
    <xf numFmtId="0" fontId="5" fillId="0" borderId="24"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3" fillId="0" borderId="0" xfId="0" applyFont="1" applyAlignment="1" applyProtection="1">
      <alignment horizontal="right" vertical="center"/>
      <protection locked="0"/>
    </xf>
    <xf numFmtId="0" fontId="0" fillId="2" borderId="0" xfId="0" applyFill="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11" fillId="3" borderId="5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77" fontId="5" fillId="2" borderId="12" xfId="0" applyNumberFormat="1" applyFont="1" applyFill="1" applyBorder="1" applyAlignment="1" applyProtection="1">
      <alignment horizontal="right" vertical="center"/>
      <protection locked="0"/>
    </xf>
    <xf numFmtId="177" fontId="5" fillId="2" borderId="6" xfId="0" applyNumberFormat="1" applyFont="1" applyFill="1" applyBorder="1" applyAlignment="1" applyProtection="1">
      <alignment horizontal="right" vertical="center"/>
      <protection locked="0"/>
    </xf>
    <xf numFmtId="0" fontId="11" fillId="2" borderId="57"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right" vertical="center"/>
      <protection locked="0"/>
    </xf>
    <xf numFmtId="177" fontId="5" fillId="2" borderId="27" xfId="0" applyNumberFormat="1" applyFont="1" applyFill="1" applyBorder="1" applyAlignment="1" applyProtection="1">
      <alignment horizontal="righ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8" fontId="12" fillId="0" borderId="0" xfId="1" applyFont="1" applyFill="1" applyBorder="1" applyAlignment="1" applyProtection="1">
      <alignment horizontal="right" vertical="center"/>
      <protection locked="0"/>
    </xf>
    <xf numFmtId="0" fontId="5" fillId="0" borderId="0" xfId="0" applyFont="1" applyAlignment="1" applyProtection="1">
      <alignment horizontal="center" vertical="center" wrapText="1"/>
      <protection locked="0"/>
    </xf>
    <xf numFmtId="38" fontId="4" fillId="0" borderId="0" xfId="1" applyFont="1" applyFill="1" applyBorder="1" applyAlignment="1" applyProtection="1">
      <alignment horizontal="right" vertical="center"/>
      <protection locked="0"/>
    </xf>
    <xf numFmtId="38" fontId="5" fillId="0" borderId="0" xfId="1"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38" fontId="4" fillId="0" borderId="0" xfId="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9" xfId="0" applyFill="1" applyBorder="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4" fillId="4" borderId="62" xfId="0" applyFont="1" applyFill="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4" fillId="4" borderId="63"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107950</xdr:colOff>
      <xdr:row>1</xdr:row>
      <xdr:rowOff>39687</xdr:rowOff>
    </xdr:from>
    <xdr:to>
      <xdr:col>28</xdr:col>
      <xdr:colOff>277812</xdr:colOff>
      <xdr:row>16</xdr:row>
      <xdr:rowOff>63501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5638" y="190500"/>
          <a:ext cx="5773737" cy="2659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＜作成にあたって＞</a:t>
          </a:r>
          <a:r>
            <a:rPr kumimoji="1" lang="ja-JP" altLang="en-US" sz="1050">
              <a:solidFill>
                <a:srgbClr val="FF0000"/>
              </a:solidFill>
            </a:rPr>
            <a:t>＊保険期間</a:t>
          </a:r>
          <a:r>
            <a:rPr kumimoji="1" lang="en-US" altLang="ja-JP" sz="1050">
              <a:solidFill>
                <a:srgbClr val="FF0000"/>
              </a:solidFill>
            </a:rPr>
            <a:t>1</a:t>
          </a:r>
          <a:r>
            <a:rPr kumimoji="1" lang="ja-JP" altLang="en-US" sz="1050">
              <a:solidFill>
                <a:srgbClr val="FF0000"/>
              </a:solidFill>
            </a:rPr>
            <a:t>年、または短期契約（中途加入）のみ対応可</a:t>
          </a:r>
          <a:endParaRPr kumimoji="1" lang="en-US" altLang="ja-JP" sz="1050">
            <a:solidFill>
              <a:srgbClr val="FF0000"/>
            </a:solidFill>
          </a:endParaRPr>
        </a:p>
        <a:p>
          <a:r>
            <a:rPr kumimoji="1" lang="ja-JP" altLang="en-US" sz="1050"/>
            <a:t>①</a:t>
          </a:r>
          <a:r>
            <a:rPr kumimoji="1" lang="ja-JP" altLang="en-US" sz="1050" b="1"/>
            <a:t>緑色の部分</a:t>
          </a:r>
          <a:r>
            <a:rPr kumimoji="1" lang="ja-JP" altLang="en-US" sz="1050"/>
            <a:t>に入力ください。</a:t>
          </a:r>
          <a:endParaRPr kumimoji="1" lang="en-US" altLang="ja-JP" sz="1050"/>
        </a:p>
        <a:p>
          <a:r>
            <a:rPr kumimoji="1" lang="en-US" altLang="ja-JP" sz="1050"/>
            <a:t>    </a:t>
          </a:r>
          <a:r>
            <a:rPr kumimoji="1" lang="ja-JP" altLang="en-US" sz="1050">
              <a:solidFill>
                <a:srgbClr val="FF0000"/>
              </a:solidFill>
            </a:rPr>
            <a:t>２．の職種が多い場合は別シート「加入依頼書（別紙）」に続きを入力してください。</a:t>
          </a:r>
          <a:endParaRPr kumimoji="1" lang="en-US" altLang="ja-JP" sz="1050">
            <a:solidFill>
              <a:srgbClr val="FF0000"/>
            </a:solidFill>
          </a:endParaRPr>
        </a:p>
        <a:p>
          <a:r>
            <a:rPr kumimoji="1" lang="ja-JP" altLang="en-US" sz="1050"/>
            <a:t>②右上のﾌﾟﾙﾀﾞｳﾝより以下を選択し、</a:t>
          </a:r>
          <a:r>
            <a:rPr kumimoji="1" lang="en-US" altLang="ja-JP" sz="1050"/>
            <a:t>1</a:t>
          </a:r>
          <a:r>
            <a:rPr kumimoji="1" lang="ja-JP" altLang="en-US" sz="1050"/>
            <a:t>部ずつ合計４部印刷して、都道府県町村会に提出ください。</a:t>
          </a:r>
          <a:endParaRPr kumimoji="1" lang="en-US" altLang="ja-JP" sz="1050"/>
        </a:p>
        <a:p>
          <a:r>
            <a:rPr kumimoji="1" lang="ja-JP" altLang="en-US" sz="1050"/>
            <a:t>　（内訳）</a:t>
          </a:r>
          <a:endParaRPr kumimoji="1" lang="en-US" altLang="ja-JP" sz="1050"/>
        </a:p>
        <a:p>
          <a:r>
            <a:rPr kumimoji="1" lang="ja-JP" altLang="en-US" sz="1050"/>
            <a:t>　１．町村等返送用</a:t>
          </a:r>
          <a:endParaRPr kumimoji="1" lang="en-US" altLang="ja-JP" sz="1050"/>
        </a:p>
        <a:p>
          <a:r>
            <a:rPr kumimoji="1" lang="ja-JP" altLang="en-US" sz="1050"/>
            <a:t>　２．都道府県村会用</a:t>
          </a:r>
          <a:endParaRPr kumimoji="1" lang="en-US" altLang="ja-JP" sz="1050"/>
        </a:p>
        <a:p>
          <a:r>
            <a:rPr kumimoji="1" lang="ja-JP" altLang="en-US" sz="1050"/>
            <a:t>　３．損保ジャパン計上添付用</a:t>
          </a:r>
          <a:endParaRPr kumimoji="1" lang="en-US" altLang="ja-JP" sz="1050"/>
        </a:p>
        <a:p>
          <a:r>
            <a:rPr kumimoji="1" lang="ja-JP" altLang="en-US" sz="1050"/>
            <a:t>　４．取扱代理店控</a:t>
          </a:r>
          <a:endParaRPr kumimoji="1" lang="en-US" altLang="ja-JP" sz="1050"/>
        </a:p>
        <a:p>
          <a:endParaRPr kumimoji="1" lang="en-US" altLang="ja-JP" sz="1050"/>
        </a:p>
        <a:p>
          <a:endParaRPr kumimoji="1" lang="en-US" altLang="ja-JP" sz="1050"/>
        </a:p>
        <a:p>
          <a:r>
            <a:rPr kumimoji="1" lang="ja-JP" altLang="en-US" sz="1050"/>
            <a:t>③人数、年間委託料等合計額、契約プランの欄が不足する場合は、同じエクセルの別タグに</a:t>
          </a:r>
          <a:endParaRPr kumimoji="1" lang="en-US" altLang="ja-JP" sz="1050"/>
        </a:p>
        <a:p>
          <a:r>
            <a:rPr kumimoji="1" lang="ja-JP" altLang="en-US" sz="1050"/>
            <a:t>　加入依頼書別紙をご用意していますので、そちら入力してください。なお、保険料は、別紙に入力</a:t>
          </a:r>
          <a:endParaRPr kumimoji="1" lang="en-US" altLang="ja-JP" sz="1050"/>
        </a:p>
        <a:p>
          <a:r>
            <a:rPr kumimoji="1" lang="ja-JP" altLang="en-US" sz="1050"/>
            <a:t>　いただいたものも合計に反映いたします。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9"/>
  <sheetViews>
    <sheetView tabSelected="1" view="pageBreakPreview" zoomScale="120" zoomScaleNormal="120" zoomScaleSheetLayoutView="120" workbookViewId="0">
      <selection activeCell="M1" sqref="M1:R1"/>
    </sheetView>
  </sheetViews>
  <sheetFormatPr defaultRowHeight="13.5"/>
  <cols>
    <col min="1" max="4" width="4.75" style="1" customWidth="1"/>
    <col min="5" max="5" width="4.5" style="1" customWidth="1"/>
    <col min="6" max="6" width="8.625" style="1" customWidth="1"/>
    <col min="7" max="7" width="2.875" style="1" customWidth="1"/>
    <col min="8" max="8" width="4.375" style="1" customWidth="1"/>
    <col min="9" max="9" width="3.875" style="1" customWidth="1"/>
    <col min="10" max="10" width="5.125" style="1" customWidth="1"/>
    <col min="11" max="11" width="3.125" style="1" customWidth="1"/>
    <col min="12" max="12" width="5.75" style="1" customWidth="1"/>
    <col min="13" max="13" width="10.375" style="1" customWidth="1"/>
    <col min="14" max="14" width="3.75" style="1" customWidth="1"/>
    <col min="15" max="16" width="4.75" style="1" customWidth="1"/>
    <col min="17" max="17" width="4.375" style="1" customWidth="1"/>
    <col min="18" max="18" width="5" style="1" customWidth="1"/>
    <col min="19" max="19" width="4.625" style="1" customWidth="1"/>
    <col min="20" max="20" width="4.75" style="1" customWidth="1"/>
    <col min="21" max="21" width="9.5" style="1" customWidth="1"/>
    <col min="22" max="23" width="4.75" style="1" customWidth="1"/>
    <col min="24" max="24" width="9.25" style="1" customWidth="1"/>
    <col min="25" max="16384" width="9" style="1"/>
  </cols>
  <sheetData>
    <row r="1" spans="1:22" ht="12" customHeight="1">
      <c r="A1" s="229" t="s">
        <v>0</v>
      </c>
      <c r="B1" s="229"/>
      <c r="M1" s="225" t="s">
        <v>55</v>
      </c>
      <c r="N1" s="225"/>
      <c r="O1" s="225"/>
      <c r="P1" s="225"/>
      <c r="Q1" s="225"/>
      <c r="R1" s="225"/>
      <c r="S1" s="1" t="s">
        <v>53</v>
      </c>
      <c r="T1" s="102" t="s">
        <v>54</v>
      </c>
      <c r="U1" s="102"/>
      <c r="V1" s="102"/>
    </row>
    <row r="2" spans="1:22">
      <c r="B2" s="2"/>
      <c r="C2" s="2"/>
      <c r="D2" s="2"/>
    </row>
    <row r="3" spans="1:22">
      <c r="B3" s="2"/>
      <c r="C3" s="110">
        <f>E5</f>
        <v>0</v>
      </c>
      <c r="D3" s="110"/>
      <c r="E3" s="2">
        <f>H5</f>
        <v>0</v>
      </c>
      <c r="F3" s="109" t="s">
        <v>93</v>
      </c>
      <c r="G3" s="109"/>
      <c r="H3" s="109"/>
      <c r="I3" s="1" t="s">
        <v>94</v>
      </c>
      <c r="J3" s="1" t="s">
        <v>95</v>
      </c>
    </row>
    <row r="4" spans="1:22">
      <c r="D4" s="3"/>
      <c r="I4" s="4"/>
    </row>
    <row r="5" spans="1:22">
      <c r="E5" s="232"/>
      <c r="F5" s="232"/>
      <c r="G5" s="233"/>
      <c r="H5" s="175"/>
      <c r="I5" s="176"/>
      <c r="J5" s="235"/>
      <c r="K5" s="226"/>
      <c r="L5" s="226"/>
      <c r="M5" s="175" t="s">
        <v>92</v>
      </c>
      <c r="N5" s="176"/>
      <c r="O5" s="226"/>
      <c r="P5" s="226"/>
      <c r="Q5" s="226"/>
    </row>
    <row r="6" spans="1:22">
      <c r="E6" s="160"/>
      <c r="F6" s="160"/>
      <c r="G6" s="234"/>
      <c r="H6" s="199"/>
      <c r="I6" s="200"/>
      <c r="J6" s="227"/>
      <c r="K6" s="227"/>
      <c r="L6" s="227"/>
      <c r="M6" s="199"/>
      <c r="N6" s="200"/>
      <c r="O6" s="227"/>
      <c r="P6" s="227"/>
      <c r="Q6" s="227"/>
      <c r="R6" s="5" t="s">
        <v>1</v>
      </c>
    </row>
    <row r="7" spans="1:22">
      <c r="Q7" s="204" t="s">
        <v>65</v>
      </c>
      <c r="R7" s="204"/>
    </row>
    <row r="8" spans="1:22" ht="13.15" customHeight="1">
      <c r="B8" s="230" t="s">
        <v>102</v>
      </c>
      <c r="C8" s="230"/>
      <c r="D8" s="230"/>
      <c r="E8" s="230"/>
      <c r="F8" s="230"/>
      <c r="G8" s="230"/>
      <c r="H8" s="230"/>
      <c r="I8" s="230"/>
      <c r="J8" s="230"/>
      <c r="K8" s="230"/>
      <c r="L8" s="230"/>
      <c r="M8" s="230"/>
      <c r="N8" s="230"/>
      <c r="O8" s="230"/>
      <c r="P8" s="230"/>
      <c r="Q8" s="230"/>
    </row>
    <row r="9" spans="1:22" ht="13.9" customHeight="1" thickBot="1">
      <c r="B9" s="231"/>
      <c r="C9" s="231"/>
      <c r="D9" s="231"/>
      <c r="E9" s="231"/>
      <c r="F9" s="231"/>
      <c r="G9" s="231"/>
      <c r="H9" s="231"/>
      <c r="I9" s="231"/>
      <c r="J9" s="231"/>
      <c r="K9" s="231"/>
      <c r="L9" s="231"/>
      <c r="M9" s="231"/>
      <c r="N9" s="231"/>
      <c r="O9" s="231"/>
      <c r="P9" s="231"/>
      <c r="Q9" s="231"/>
    </row>
    <row r="10" spans="1:22" ht="17.45" customHeight="1" thickTop="1">
      <c r="B10" s="228" t="s">
        <v>2</v>
      </c>
      <c r="C10" s="228"/>
      <c r="D10" s="228"/>
      <c r="E10" s="228"/>
      <c r="F10" s="228"/>
      <c r="G10" s="228"/>
      <c r="H10" s="228"/>
      <c r="I10" s="228"/>
      <c r="J10" s="228"/>
      <c r="K10" s="228"/>
      <c r="L10" s="228"/>
      <c r="M10" s="228"/>
      <c r="N10" s="228"/>
      <c r="O10" s="228"/>
      <c r="P10" s="228"/>
      <c r="Q10" s="228"/>
    </row>
    <row r="12" spans="1:22" ht="13.15" customHeight="1">
      <c r="A12" s="6" t="s">
        <v>15</v>
      </c>
      <c r="B12" s="137" t="s">
        <v>3</v>
      </c>
      <c r="C12" s="137"/>
      <c r="D12" s="202" t="s">
        <v>4</v>
      </c>
      <c r="E12" s="202"/>
      <c r="F12" s="93">
        <v>2024</v>
      </c>
      <c r="G12" s="1" t="s">
        <v>6</v>
      </c>
      <c r="H12" s="7">
        <v>4</v>
      </c>
      <c r="I12" s="1" t="s">
        <v>7</v>
      </c>
      <c r="J12" s="7">
        <v>1</v>
      </c>
      <c r="K12" s="1" t="s">
        <v>8</v>
      </c>
      <c r="L12" s="205" t="s">
        <v>96</v>
      </c>
      <c r="M12" s="205"/>
      <c r="N12" s="205"/>
      <c r="O12" s="205"/>
      <c r="P12" s="205"/>
      <c r="Q12" s="205"/>
      <c r="R12" s="205"/>
    </row>
    <row r="13" spans="1:22" ht="14.25">
      <c r="D13" s="202" t="s">
        <v>5</v>
      </c>
      <c r="E13" s="202"/>
      <c r="F13" s="93">
        <v>2024</v>
      </c>
      <c r="G13" s="1" t="s">
        <v>6</v>
      </c>
      <c r="H13" s="7">
        <v>4</v>
      </c>
      <c r="I13" s="1" t="s">
        <v>7</v>
      </c>
      <c r="J13" s="7">
        <v>1</v>
      </c>
      <c r="K13" s="1" t="s">
        <v>8</v>
      </c>
      <c r="L13" s="205" t="s">
        <v>97</v>
      </c>
      <c r="M13" s="205"/>
      <c r="N13" s="205"/>
      <c r="O13" s="205"/>
      <c r="P13" s="205"/>
      <c r="Q13" s="205"/>
      <c r="R13" s="205"/>
    </row>
    <row r="15" spans="1:22" ht="13.15" customHeight="1">
      <c r="A15" s="6" t="s">
        <v>16</v>
      </c>
      <c r="B15" s="139" t="s">
        <v>51</v>
      </c>
      <c r="C15" s="139"/>
      <c r="D15" s="139"/>
      <c r="E15" s="139"/>
      <c r="F15" s="139"/>
      <c r="G15" s="139"/>
      <c r="H15" s="139"/>
      <c r="I15" s="139"/>
      <c r="J15" s="139"/>
      <c r="K15" s="139"/>
      <c r="L15" s="139"/>
      <c r="M15" s="139"/>
      <c r="N15" s="139"/>
      <c r="O15" s="139"/>
      <c r="P15" s="139"/>
      <c r="Q15" s="139"/>
      <c r="R15" s="139"/>
    </row>
    <row r="16" spans="1:22" ht="14.25" thickBot="1">
      <c r="B16" s="102" t="s">
        <v>86</v>
      </c>
      <c r="C16" s="102"/>
      <c r="D16" s="102"/>
      <c r="E16" s="102"/>
      <c r="F16" s="102"/>
      <c r="G16" s="102"/>
      <c r="H16" s="102"/>
      <c r="I16" s="102"/>
      <c r="J16" s="102"/>
      <c r="K16" s="102"/>
      <c r="L16" s="102"/>
      <c r="M16" s="102"/>
      <c r="N16" s="102"/>
      <c r="O16" s="102"/>
      <c r="P16" s="102"/>
      <c r="Q16" s="102"/>
      <c r="R16" s="102"/>
    </row>
    <row r="17" spans="1:26" s="8" customFormat="1" ht="28.5" customHeight="1">
      <c r="B17" s="208" t="s">
        <v>71</v>
      </c>
      <c r="C17" s="209"/>
      <c r="D17" s="209"/>
      <c r="E17" s="209"/>
      <c r="F17" s="209" t="s">
        <v>72</v>
      </c>
      <c r="G17" s="209"/>
      <c r="H17" s="236" t="s">
        <v>69</v>
      </c>
      <c r="I17" s="236"/>
      <c r="J17" s="236"/>
      <c r="K17" s="236"/>
      <c r="L17" s="124" t="s">
        <v>74</v>
      </c>
      <c r="M17" s="125"/>
      <c r="N17" s="126"/>
      <c r="O17" s="124" t="s">
        <v>77</v>
      </c>
      <c r="P17" s="206"/>
      <c r="Q17" s="206"/>
      <c r="R17" s="207"/>
    </row>
    <row r="18" spans="1:26" s="8" customFormat="1" ht="13.5" customHeight="1">
      <c r="B18" s="214"/>
      <c r="C18" s="215"/>
      <c r="D18" s="215"/>
      <c r="E18" s="215"/>
      <c r="F18" s="9"/>
      <c r="G18" s="10" t="s">
        <v>73</v>
      </c>
      <c r="H18" s="116"/>
      <c r="I18" s="117"/>
      <c r="J18" s="117"/>
      <c r="K18" s="135"/>
      <c r="L18" s="122"/>
      <c r="M18" s="123"/>
      <c r="N18" s="10" t="s">
        <v>75</v>
      </c>
      <c r="O18" s="116"/>
      <c r="P18" s="117"/>
      <c r="Q18" s="117"/>
      <c r="R18" s="11" t="s">
        <v>76</v>
      </c>
      <c r="Y18" s="1" t="s">
        <v>72</v>
      </c>
    </row>
    <row r="19" spans="1:26" s="8" customFormat="1">
      <c r="B19" s="214"/>
      <c r="C19" s="215"/>
      <c r="D19" s="215"/>
      <c r="E19" s="215"/>
      <c r="F19" s="9"/>
      <c r="G19" s="10" t="s">
        <v>73</v>
      </c>
      <c r="H19" s="116"/>
      <c r="I19" s="117"/>
      <c r="J19" s="117"/>
      <c r="K19" s="135"/>
      <c r="L19" s="122"/>
      <c r="M19" s="123"/>
      <c r="N19" s="10" t="s">
        <v>75</v>
      </c>
      <c r="O19" s="116"/>
      <c r="P19" s="117"/>
      <c r="Q19" s="117"/>
      <c r="R19" s="11" t="s">
        <v>76</v>
      </c>
      <c r="Y19" s="1">
        <f>H2</f>
        <v>0</v>
      </c>
    </row>
    <row r="20" spans="1:26" s="8" customFormat="1">
      <c r="B20" s="214"/>
      <c r="C20" s="215"/>
      <c r="D20" s="215"/>
      <c r="E20" s="215"/>
      <c r="F20" s="9"/>
      <c r="G20" s="10" t="s">
        <v>73</v>
      </c>
      <c r="H20" s="116"/>
      <c r="I20" s="117"/>
      <c r="J20" s="117"/>
      <c r="K20" s="135"/>
      <c r="L20" s="122"/>
      <c r="M20" s="123"/>
      <c r="N20" s="10" t="s">
        <v>75</v>
      </c>
      <c r="O20" s="116"/>
      <c r="P20" s="117"/>
      <c r="Q20" s="117"/>
      <c r="R20" s="11" t="s">
        <v>76</v>
      </c>
      <c r="Y20" s="1">
        <f t="shared" ref="Y20:Y21" si="0">H3</f>
        <v>0</v>
      </c>
    </row>
    <row r="21" spans="1:26" s="8" customFormat="1">
      <c r="B21" s="214"/>
      <c r="C21" s="215"/>
      <c r="D21" s="215"/>
      <c r="E21" s="215"/>
      <c r="F21" s="9"/>
      <c r="G21" s="10" t="s">
        <v>73</v>
      </c>
      <c r="H21" s="116"/>
      <c r="I21" s="117"/>
      <c r="J21" s="117"/>
      <c r="K21" s="135"/>
      <c r="L21" s="122"/>
      <c r="M21" s="123"/>
      <c r="N21" s="10" t="s">
        <v>75</v>
      </c>
      <c r="O21" s="116"/>
      <c r="P21" s="117"/>
      <c r="Q21" s="117"/>
      <c r="R21" s="11" t="s">
        <v>76</v>
      </c>
      <c r="Y21" s="1">
        <f t="shared" si="0"/>
        <v>0</v>
      </c>
    </row>
    <row r="22" spans="1:26" s="8" customFormat="1" ht="12">
      <c r="B22" s="214"/>
      <c r="C22" s="215"/>
      <c r="D22" s="215"/>
      <c r="E22" s="215"/>
      <c r="F22" s="9"/>
      <c r="G22" s="10" t="s">
        <v>73</v>
      </c>
      <c r="H22" s="116"/>
      <c r="I22" s="117"/>
      <c r="J22" s="117"/>
      <c r="K22" s="135"/>
      <c r="L22" s="122"/>
      <c r="M22" s="123"/>
      <c r="N22" s="10" t="s">
        <v>75</v>
      </c>
      <c r="O22" s="116"/>
      <c r="P22" s="117"/>
      <c r="Q22" s="117"/>
      <c r="R22" s="11" t="s">
        <v>76</v>
      </c>
    </row>
    <row r="23" spans="1:26" s="8" customFormat="1" ht="12.75" thickBot="1">
      <c r="B23" s="212"/>
      <c r="C23" s="213"/>
      <c r="D23" s="213"/>
      <c r="E23" s="213"/>
      <c r="F23" s="12"/>
      <c r="G23" s="13" t="s">
        <v>73</v>
      </c>
      <c r="H23" s="237"/>
      <c r="I23" s="238"/>
      <c r="J23" s="238"/>
      <c r="K23" s="239"/>
      <c r="L23" s="127"/>
      <c r="M23" s="128"/>
      <c r="N23" s="13" t="s">
        <v>75</v>
      </c>
      <c r="O23" s="118"/>
      <c r="P23" s="119"/>
      <c r="Q23" s="119"/>
      <c r="R23" s="14" t="s">
        <v>76</v>
      </c>
    </row>
    <row r="24" spans="1:26" s="8" customFormat="1" ht="13.5" customHeight="1" thickBot="1">
      <c r="B24" s="210" t="s">
        <v>85</v>
      </c>
      <c r="C24" s="211"/>
      <c r="D24" s="211"/>
      <c r="E24" s="211"/>
      <c r="F24" s="92">
        <f>SUM(F18:F23)+加入依頼書別紙!W15</f>
        <v>0</v>
      </c>
      <c r="G24" s="15" t="s">
        <v>73</v>
      </c>
      <c r="H24" s="216"/>
      <c r="I24" s="217"/>
      <c r="J24" s="217"/>
      <c r="K24" s="218"/>
      <c r="L24" s="120">
        <f>Y88+加入依頼書別紙!X15</f>
        <v>0</v>
      </c>
      <c r="M24" s="121"/>
      <c r="N24" s="15" t="s">
        <v>75</v>
      </c>
      <c r="O24" s="113"/>
      <c r="P24" s="114"/>
      <c r="Q24" s="114"/>
      <c r="R24" s="115"/>
    </row>
    <row r="25" spans="1:26">
      <c r="B25" s="203" t="s">
        <v>48</v>
      </c>
      <c r="C25" s="203"/>
      <c r="D25" s="203"/>
      <c r="E25" s="203"/>
      <c r="F25" s="203"/>
      <c r="G25" s="203"/>
      <c r="H25" s="203"/>
      <c r="I25" s="203"/>
      <c r="J25" s="203"/>
      <c r="K25" s="203"/>
      <c r="L25" s="203"/>
      <c r="M25" s="203"/>
      <c r="N25" s="203"/>
      <c r="O25" s="203"/>
      <c r="P25" s="203"/>
      <c r="Q25" s="203"/>
      <c r="R25" s="203"/>
    </row>
    <row r="26" spans="1:26">
      <c r="B26" s="102" t="s">
        <v>98</v>
      </c>
      <c r="C26" s="102"/>
      <c r="D26" s="102"/>
      <c r="E26" s="102"/>
      <c r="F26" s="102"/>
      <c r="G26" s="102"/>
      <c r="H26" s="102"/>
      <c r="I26" s="102"/>
      <c r="J26" s="102"/>
      <c r="K26" s="102"/>
      <c r="L26" s="102"/>
      <c r="M26" s="102"/>
      <c r="N26" s="102"/>
      <c r="O26" s="102"/>
      <c r="P26" s="102"/>
      <c r="Q26" s="102"/>
      <c r="R26" s="102"/>
    </row>
    <row r="27" spans="1:26">
      <c r="B27" s="203" t="s">
        <v>43</v>
      </c>
      <c r="C27" s="203"/>
      <c r="D27" s="203"/>
      <c r="E27" s="203"/>
      <c r="F27" s="203"/>
      <c r="G27" s="203"/>
      <c r="H27" s="203"/>
      <c r="I27" s="203"/>
      <c r="J27" s="203"/>
      <c r="K27" s="203"/>
      <c r="L27" s="203"/>
      <c r="M27" s="203"/>
      <c r="N27" s="203"/>
      <c r="O27" s="203"/>
      <c r="P27" s="203"/>
      <c r="Q27" s="203"/>
      <c r="R27" s="203"/>
      <c r="T27" s="184" t="s">
        <v>60</v>
      </c>
      <c r="U27" s="184"/>
      <c r="V27" s="184"/>
      <c r="W27" s="66"/>
      <c r="X27" s="184" t="s">
        <v>61</v>
      </c>
      <c r="Y27" s="184"/>
      <c r="Z27" s="66"/>
    </row>
    <row r="28" spans="1:26">
      <c r="T28" s="201">
        <f>DATEVALUE(F12&amp;"/"&amp;H12&amp;"/"&amp;J12)</f>
        <v>45383</v>
      </c>
      <c r="U28" s="201"/>
      <c r="V28" s="201"/>
      <c r="W28" s="67" t="s">
        <v>58</v>
      </c>
      <c r="X28" s="201">
        <f>DATEVALUE(F13&amp;"/"&amp;H13&amp;"/"&amp;J13)</f>
        <v>45383</v>
      </c>
      <c r="Y28" s="201"/>
      <c r="Z28" s="68"/>
    </row>
    <row r="29" spans="1:26">
      <c r="A29" s="6" t="s">
        <v>17</v>
      </c>
      <c r="B29" s="139" t="s">
        <v>44</v>
      </c>
      <c r="C29" s="139"/>
      <c r="D29" s="139"/>
      <c r="T29" s="182">
        <v>45383</v>
      </c>
      <c r="U29" s="219"/>
      <c r="V29" s="219"/>
      <c r="W29" s="69" t="s">
        <v>59</v>
      </c>
      <c r="X29" s="182">
        <v>45383</v>
      </c>
      <c r="Y29" s="182"/>
      <c r="Z29" s="69" t="s">
        <v>63</v>
      </c>
    </row>
    <row r="30" spans="1:26">
      <c r="B30" s="102" t="s">
        <v>46</v>
      </c>
      <c r="C30" s="102"/>
      <c r="D30" s="102"/>
      <c r="E30" s="102"/>
      <c r="F30" s="102"/>
      <c r="G30" s="102"/>
      <c r="H30" s="102"/>
      <c r="I30" s="102"/>
      <c r="J30" s="102"/>
      <c r="K30" s="102"/>
      <c r="L30" s="102"/>
      <c r="M30" s="102"/>
      <c r="N30" s="102"/>
      <c r="O30" s="102"/>
      <c r="P30" s="102"/>
      <c r="Q30" s="102"/>
      <c r="R30" s="102"/>
      <c r="T30" s="183">
        <f>12-DATEDIF(T29,$T$28,"M")</f>
        <v>12</v>
      </c>
      <c r="U30" s="183"/>
      <c r="V30" s="183"/>
      <c r="W30" s="70" t="s">
        <v>62</v>
      </c>
      <c r="X30" s="183">
        <f>12-DATEDIF(X29,$X$28,"M")</f>
        <v>12</v>
      </c>
      <c r="Y30" s="183"/>
      <c r="Z30"/>
    </row>
    <row r="31" spans="1:26" ht="14.25" thickBot="1">
      <c r="B31" s="102" t="s">
        <v>45</v>
      </c>
      <c r="C31" s="102"/>
      <c r="D31" s="102"/>
      <c r="E31" s="102"/>
      <c r="F31" s="102"/>
      <c r="G31" s="102"/>
      <c r="H31" s="102"/>
      <c r="I31" s="102"/>
      <c r="J31" s="102"/>
      <c r="K31" s="102"/>
      <c r="L31" s="102"/>
      <c r="M31" s="102"/>
      <c r="N31" s="102"/>
      <c r="O31" s="102"/>
      <c r="P31" s="102"/>
      <c r="Q31" s="102"/>
      <c r="R31" s="102"/>
      <c r="T31"/>
      <c r="U31"/>
      <c r="V31"/>
      <c r="W31"/>
      <c r="X31"/>
      <c r="Y31"/>
      <c r="Z31"/>
    </row>
    <row r="32" spans="1:26">
      <c r="B32" s="21"/>
      <c r="C32" s="22"/>
      <c r="D32" s="221" t="s">
        <v>21</v>
      </c>
      <c r="E32" s="222"/>
      <c r="F32" s="222"/>
      <c r="G32" s="222"/>
      <c r="H32" s="222"/>
      <c r="I32" s="223"/>
      <c r="J32" s="223"/>
      <c r="K32" s="223"/>
      <c r="L32" s="223"/>
      <c r="M32" s="223"/>
      <c r="N32" s="223"/>
      <c r="O32" s="223"/>
      <c r="P32" s="223"/>
      <c r="Q32" s="223"/>
      <c r="R32" s="224"/>
      <c r="T32"/>
      <c r="U32"/>
      <c r="V32"/>
      <c r="W32"/>
      <c r="X32"/>
      <c r="Y32"/>
      <c r="Z32"/>
    </row>
    <row r="33" spans="1:26" ht="7.15" customHeight="1">
      <c r="B33" s="23"/>
      <c r="D33" s="24"/>
      <c r="E33" s="25"/>
      <c r="F33" s="25"/>
      <c r="G33" s="25"/>
      <c r="H33" s="26"/>
      <c r="I33" s="24"/>
      <c r="J33" s="25"/>
      <c r="K33" s="25"/>
      <c r="L33" s="25"/>
      <c r="M33" s="26"/>
      <c r="N33" s="24"/>
      <c r="O33" s="25"/>
      <c r="P33" s="25"/>
      <c r="Q33" s="25"/>
      <c r="R33" s="27"/>
      <c r="T33"/>
      <c r="U33"/>
      <c r="V33"/>
      <c r="W33"/>
      <c r="X33"/>
      <c r="Y33"/>
      <c r="Z33"/>
    </row>
    <row r="34" spans="1:26">
      <c r="B34" s="193" t="s">
        <v>22</v>
      </c>
      <c r="C34" s="194"/>
      <c r="D34" s="28" t="s">
        <v>10</v>
      </c>
      <c r="E34" s="91" t="s">
        <v>13</v>
      </c>
      <c r="F34" s="110" t="s">
        <v>18</v>
      </c>
      <c r="G34" s="110"/>
      <c r="H34" s="29"/>
      <c r="I34" s="28"/>
      <c r="J34" s="91" t="s">
        <v>91</v>
      </c>
      <c r="K34" s="110" t="s">
        <v>18</v>
      </c>
      <c r="L34" s="110"/>
      <c r="M34" s="29"/>
      <c r="N34" s="28"/>
      <c r="O34" s="91" t="s">
        <v>14</v>
      </c>
      <c r="P34" s="110" t="s">
        <v>18</v>
      </c>
      <c r="Q34" s="110"/>
      <c r="R34" s="30"/>
      <c r="T34"/>
      <c r="U34" t="s">
        <v>69</v>
      </c>
      <c r="V34"/>
      <c r="W34" t="s">
        <v>72</v>
      </c>
      <c r="X34" t="s">
        <v>80</v>
      </c>
      <c r="Y34"/>
      <c r="Z34"/>
    </row>
    <row r="35" spans="1:26">
      <c r="B35" s="193" t="s">
        <v>23</v>
      </c>
      <c r="C35" s="194"/>
      <c r="D35" s="189" t="s">
        <v>19</v>
      </c>
      <c r="E35" s="190"/>
      <c r="F35" s="190"/>
      <c r="G35" s="190"/>
      <c r="H35" s="191"/>
      <c r="I35" s="189" t="s">
        <v>20</v>
      </c>
      <c r="J35" s="190"/>
      <c r="K35" s="190"/>
      <c r="L35" s="190"/>
      <c r="M35" s="191"/>
      <c r="N35" s="189" t="s">
        <v>20</v>
      </c>
      <c r="O35" s="190"/>
      <c r="P35" s="190"/>
      <c r="Q35" s="190"/>
      <c r="R35" s="220"/>
      <c r="T35"/>
      <c r="U35" s="71" t="s">
        <v>70</v>
      </c>
      <c r="V35" s="72">
        <f>H18</f>
        <v>0</v>
      </c>
      <c r="W35" s="71">
        <f>F18</f>
        <v>0</v>
      </c>
      <c r="X35" s="71">
        <f>O18</f>
        <v>0</v>
      </c>
      <c r="Y35" s="71" t="str">
        <f>V35&amp;X35</f>
        <v>00</v>
      </c>
      <c r="Z35" s="71">
        <f>W35</f>
        <v>0</v>
      </c>
    </row>
    <row r="36" spans="1:26">
      <c r="B36" s="195" t="s">
        <v>64</v>
      </c>
      <c r="C36" s="196"/>
      <c r="D36" s="197">
        <f>SUMIF(V35:V85,U35, W35:W85)</f>
        <v>0</v>
      </c>
      <c r="E36" s="198"/>
      <c r="F36" s="198"/>
      <c r="G36" s="198"/>
      <c r="H36" s="44" t="s">
        <v>11</v>
      </c>
      <c r="I36" s="45" t="s">
        <v>49</v>
      </c>
      <c r="J36" s="192">
        <f>SUMIF(Y35:Y85,U38, Z35:Z85)</f>
        <v>0</v>
      </c>
      <c r="K36" s="192"/>
      <c r="L36" s="192"/>
      <c r="M36" s="44" t="s">
        <v>11</v>
      </c>
      <c r="N36" s="45" t="s">
        <v>49</v>
      </c>
      <c r="O36" s="192">
        <f>SUMIF(Y35:Y85,U40, Z35:Z85)</f>
        <v>0</v>
      </c>
      <c r="P36" s="192"/>
      <c r="Q36" s="192"/>
      <c r="R36" s="46" t="s">
        <v>11</v>
      </c>
      <c r="T36"/>
      <c r="U36" s="71" t="s">
        <v>79</v>
      </c>
      <c r="V36" s="72">
        <f t="shared" ref="V36:V40" si="1">H19</f>
        <v>0</v>
      </c>
      <c r="W36" s="71">
        <f t="shared" ref="W36:W40" si="2">F19</f>
        <v>0</v>
      </c>
      <c r="X36" s="71">
        <f t="shared" ref="X36" si="3">O19</f>
        <v>0</v>
      </c>
      <c r="Y36" s="71" t="str">
        <f t="shared" ref="Y36:Y40" si="4">V36&amp;X36</f>
        <v>00</v>
      </c>
      <c r="Z36" s="71">
        <f t="shared" ref="Z36:Z85" si="5">W36</f>
        <v>0</v>
      </c>
    </row>
    <row r="37" spans="1:26">
      <c r="B37" s="47"/>
      <c r="C37" s="48"/>
      <c r="D37" s="49"/>
      <c r="E37" s="50"/>
      <c r="F37" s="50"/>
      <c r="G37" s="50"/>
      <c r="H37" s="51"/>
      <c r="I37" s="52" t="s">
        <v>50</v>
      </c>
      <c r="J37" s="146">
        <f>SUMIF(Y35:Y85,U39, Z35:Z85)</f>
        <v>0</v>
      </c>
      <c r="K37" s="146"/>
      <c r="L37" s="146"/>
      <c r="M37" s="51" t="s">
        <v>52</v>
      </c>
      <c r="N37" s="52" t="s">
        <v>50</v>
      </c>
      <c r="O37" s="146">
        <f>SUMIF(Y35:Y85,U41, Z35:Z85)</f>
        <v>0</v>
      </c>
      <c r="P37" s="146"/>
      <c r="Q37" s="146"/>
      <c r="R37" s="53" t="s">
        <v>52</v>
      </c>
      <c r="T37"/>
      <c r="U37" s="71" t="s">
        <v>78</v>
      </c>
      <c r="V37" s="72">
        <f t="shared" si="1"/>
        <v>0</v>
      </c>
      <c r="W37" s="71">
        <f t="shared" si="2"/>
        <v>0</v>
      </c>
      <c r="X37" s="71">
        <f>O20</f>
        <v>0</v>
      </c>
      <c r="Y37" s="71" t="str">
        <f t="shared" si="4"/>
        <v>00</v>
      </c>
      <c r="Z37" s="71">
        <f t="shared" si="5"/>
        <v>0</v>
      </c>
    </row>
    <row r="38" spans="1:26">
      <c r="B38" s="54"/>
      <c r="C38" s="55"/>
      <c r="D38" s="188" t="s">
        <v>25</v>
      </c>
      <c r="E38" s="185"/>
      <c r="F38" s="185"/>
      <c r="G38" s="185"/>
      <c r="H38" s="43"/>
      <c r="I38" s="56" t="s">
        <v>49</v>
      </c>
      <c r="J38" s="151">
        <f>ROUND(J36*ROUND(13630*X30/12,-1),-1)</f>
        <v>0</v>
      </c>
      <c r="K38" s="151"/>
      <c r="L38" s="151"/>
      <c r="M38" s="57" t="s">
        <v>12</v>
      </c>
      <c r="N38" s="56" t="s">
        <v>49</v>
      </c>
      <c r="O38" s="151">
        <f>ROUND(O36*ROUND(7300*X30/12,-1),-1)</f>
        <v>0</v>
      </c>
      <c r="P38" s="151"/>
      <c r="Q38" s="151"/>
      <c r="R38" s="58" t="s">
        <v>12</v>
      </c>
      <c r="T38"/>
      <c r="U38" s="71" t="s">
        <v>81</v>
      </c>
      <c r="V38" s="72">
        <f t="shared" si="1"/>
        <v>0</v>
      </c>
      <c r="W38" s="71">
        <f>F21</f>
        <v>0</v>
      </c>
      <c r="X38" s="71">
        <f t="shared" ref="X38:X40" si="6">O21</f>
        <v>0</v>
      </c>
      <c r="Y38" s="71" t="str">
        <f t="shared" si="4"/>
        <v>00</v>
      </c>
      <c r="Z38" s="71">
        <f t="shared" si="5"/>
        <v>0</v>
      </c>
    </row>
    <row r="39" spans="1:26">
      <c r="B39" s="186" t="s">
        <v>24</v>
      </c>
      <c r="C39" s="187"/>
      <c r="D39" s="140">
        <f>L24</f>
        <v>0</v>
      </c>
      <c r="E39" s="141"/>
      <c r="F39" s="141"/>
      <c r="G39" s="141"/>
      <c r="H39" s="59" t="s">
        <v>12</v>
      </c>
      <c r="I39" s="60" t="s">
        <v>50</v>
      </c>
      <c r="J39" s="152">
        <f>ROUND(J37*ROUND(35560*X30/12,-1),-1)</f>
        <v>0</v>
      </c>
      <c r="K39" s="152"/>
      <c r="L39" s="152"/>
      <c r="M39" s="57" t="s">
        <v>12</v>
      </c>
      <c r="N39" s="60" t="s">
        <v>50</v>
      </c>
      <c r="O39" s="152">
        <f>ROUND(O37*ROUND(19120*X30/12,-1),-1)</f>
        <v>0</v>
      </c>
      <c r="P39" s="152"/>
      <c r="Q39" s="152"/>
      <c r="R39" s="58" t="s">
        <v>12</v>
      </c>
      <c r="T39"/>
      <c r="U39" s="71" t="s">
        <v>82</v>
      </c>
      <c r="V39" s="72">
        <f t="shared" si="1"/>
        <v>0</v>
      </c>
      <c r="W39" s="71">
        <f t="shared" si="2"/>
        <v>0</v>
      </c>
      <c r="X39" s="71">
        <f t="shared" si="6"/>
        <v>0</v>
      </c>
      <c r="Y39" s="71" t="str">
        <f t="shared" si="4"/>
        <v>00</v>
      </c>
      <c r="Z39" s="71">
        <f t="shared" si="5"/>
        <v>0</v>
      </c>
    </row>
    <row r="40" spans="1:26">
      <c r="B40" s="148" t="s">
        <v>47</v>
      </c>
      <c r="C40" s="149"/>
      <c r="D40" s="142" t="s">
        <v>26</v>
      </c>
      <c r="E40" s="143"/>
      <c r="F40" s="143"/>
      <c r="G40" s="143"/>
      <c r="H40" s="144"/>
      <c r="I40" s="61"/>
      <c r="J40" s="185"/>
      <c r="K40" s="185"/>
      <c r="L40" s="185"/>
      <c r="M40" s="59"/>
      <c r="N40" s="61"/>
      <c r="O40" s="62"/>
      <c r="P40" s="62"/>
      <c r="Q40" s="62"/>
      <c r="R40" s="63"/>
      <c r="T40"/>
      <c r="U40" s="71" t="s">
        <v>83</v>
      </c>
      <c r="V40" s="72">
        <f t="shared" si="1"/>
        <v>0</v>
      </c>
      <c r="W40" s="71">
        <f t="shared" si="2"/>
        <v>0</v>
      </c>
      <c r="X40" s="71">
        <f t="shared" si="6"/>
        <v>0</v>
      </c>
      <c r="Y40" s="71" t="str">
        <f t="shared" si="4"/>
        <v>00</v>
      </c>
      <c r="Z40" s="71">
        <f t="shared" si="5"/>
        <v>0</v>
      </c>
    </row>
    <row r="41" spans="1:26" ht="15" customHeight="1" thickBot="1">
      <c r="B41" s="150"/>
      <c r="C41" s="149"/>
      <c r="D41" s="62" t="s">
        <v>27</v>
      </c>
      <c r="E41" s="145">
        <f>ROUND(D39*0.001*ROUND(12.11*T30/12,2),-1)</f>
        <v>0</v>
      </c>
      <c r="F41" s="145"/>
      <c r="G41" s="145"/>
      <c r="H41" s="59" t="s">
        <v>28</v>
      </c>
      <c r="I41" s="62" t="s">
        <v>27</v>
      </c>
      <c r="J41" s="145">
        <f>J38+J39</f>
        <v>0</v>
      </c>
      <c r="K41" s="145"/>
      <c r="L41" s="145"/>
      <c r="M41" s="59" t="s">
        <v>29</v>
      </c>
      <c r="N41" s="64" t="s">
        <v>27</v>
      </c>
      <c r="O41" s="147">
        <f>O38+O39</f>
        <v>0</v>
      </c>
      <c r="P41" s="147"/>
      <c r="Q41" s="147"/>
      <c r="R41" s="65" t="s">
        <v>30</v>
      </c>
      <c r="T41"/>
      <c r="U41" s="71" t="s">
        <v>84</v>
      </c>
      <c r="V41" s="72">
        <f>加入依頼書別紙!H15</f>
        <v>0</v>
      </c>
      <c r="W41" s="72">
        <f>加入依頼書別紙!F15</f>
        <v>0</v>
      </c>
      <c r="X41" s="72">
        <f>加入依頼書別紙!O15</f>
        <v>0</v>
      </c>
      <c r="Y41" s="72" t="str">
        <f>V41&amp;X41</f>
        <v>00</v>
      </c>
      <c r="Z41" s="71">
        <f t="shared" si="5"/>
        <v>0</v>
      </c>
    </row>
    <row r="42" spans="1:26">
      <c r="B42" s="153" t="s">
        <v>103</v>
      </c>
      <c r="C42" s="154"/>
      <c r="D42" s="157"/>
      <c r="E42" s="158"/>
      <c r="F42" s="158"/>
      <c r="G42" s="158"/>
      <c r="H42" s="159"/>
      <c r="I42" s="158"/>
      <c r="J42" s="158"/>
      <c r="K42" s="158"/>
      <c r="L42" s="158"/>
      <c r="M42" s="159"/>
      <c r="N42" s="98" t="s">
        <v>106</v>
      </c>
      <c r="O42" s="99"/>
      <c r="P42" s="99"/>
      <c r="Q42" s="99"/>
      <c r="R42" s="99"/>
      <c r="T42"/>
      <c r="U42" s="71"/>
      <c r="V42" s="72">
        <f>加入依頼書別紙!H16</f>
        <v>0</v>
      </c>
      <c r="W42" s="72">
        <f>加入依頼書別紙!F16</f>
        <v>0</v>
      </c>
      <c r="X42" s="72">
        <f>加入依頼書別紙!O16</f>
        <v>0</v>
      </c>
      <c r="Y42" s="72" t="str">
        <f t="shared" ref="Y42:Y85" si="7">V42&amp;X42</f>
        <v>00</v>
      </c>
      <c r="Z42" s="71">
        <f t="shared" si="5"/>
        <v>0</v>
      </c>
    </row>
    <row r="43" spans="1:26">
      <c r="B43" s="155"/>
      <c r="C43" s="156"/>
      <c r="D43" s="95" t="s">
        <v>104</v>
      </c>
      <c r="E43" s="96"/>
      <c r="F43" s="96"/>
      <c r="G43" s="96"/>
      <c r="H43" s="97"/>
      <c r="I43" s="96" t="s">
        <v>105</v>
      </c>
      <c r="J43" s="96"/>
      <c r="K43" s="96"/>
      <c r="L43" s="96"/>
      <c r="M43" s="97"/>
      <c r="N43" s="100" t="s">
        <v>107</v>
      </c>
      <c r="O43" s="101"/>
      <c r="P43" s="101"/>
      <c r="Q43" s="101"/>
      <c r="R43" s="101"/>
      <c r="T43"/>
      <c r="U43" s="73"/>
      <c r="V43" s="72">
        <f>加入依頼書別紙!H17</f>
        <v>0</v>
      </c>
      <c r="W43" s="72">
        <f>加入依頼書別紙!F17</f>
        <v>0</v>
      </c>
      <c r="X43" s="72">
        <f>加入依頼書別紙!O17</f>
        <v>0</v>
      </c>
      <c r="Y43" s="72" t="str">
        <f t="shared" si="7"/>
        <v>00</v>
      </c>
      <c r="Z43" s="71">
        <f t="shared" si="5"/>
        <v>0</v>
      </c>
    </row>
    <row r="44" spans="1:26" ht="5.25" customHeight="1">
      <c r="B44" s="94"/>
      <c r="C44" s="94"/>
      <c r="T44"/>
      <c r="U44" s="73"/>
      <c r="V44" s="72">
        <f>加入依頼書別紙!H18</f>
        <v>0</v>
      </c>
      <c r="W44" s="72">
        <f>加入依頼書別紙!F18</f>
        <v>0</v>
      </c>
      <c r="X44" s="72">
        <f>加入依頼書別紙!O18</f>
        <v>0</v>
      </c>
      <c r="Y44" s="72" t="str">
        <f t="shared" si="7"/>
        <v>00</v>
      </c>
      <c r="Z44" s="71">
        <f t="shared" si="5"/>
        <v>0</v>
      </c>
    </row>
    <row r="45" spans="1:26">
      <c r="B45" s="136" t="s">
        <v>31</v>
      </c>
      <c r="C45" s="136"/>
      <c r="D45" s="136"/>
      <c r="E45" s="136"/>
      <c r="F45" s="136"/>
      <c r="T45"/>
      <c r="U45" s="73"/>
      <c r="V45" s="72">
        <f>加入依頼書別紙!H19</f>
        <v>0</v>
      </c>
      <c r="W45" s="72">
        <f>加入依頼書別紙!F19</f>
        <v>0</v>
      </c>
      <c r="X45" s="72">
        <f>加入依頼書別紙!O19</f>
        <v>0</v>
      </c>
      <c r="Y45" s="72" t="str">
        <f t="shared" si="7"/>
        <v>00</v>
      </c>
      <c r="Z45" s="71">
        <f t="shared" si="5"/>
        <v>0</v>
      </c>
    </row>
    <row r="46" spans="1:26" ht="15" thickBot="1">
      <c r="C46" s="137" t="s">
        <v>32</v>
      </c>
      <c r="D46" s="137"/>
      <c r="E46" s="137"/>
      <c r="F46" s="137"/>
      <c r="G46" s="137"/>
      <c r="H46" s="137"/>
      <c r="I46" s="137"/>
      <c r="J46" s="137"/>
      <c r="K46" s="138">
        <f>E41+J41+O41</f>
        <v>0</v>
      </c>
      <c r="L46" s="138"/>
      <c r="M46" s="138"/>
      <c r="N46" s="138"/>
      <c r="O46" s="138"/>
      <c r="P46" s="138"/>
      <c r="Q46" s="31" t="s">
        <v>12</v>
      </c>
      <c r="T46"/>
      <c r="U46" s="73"/>
      <c r="V46" s="72">
        <f>加入依頼書別紙!H20</f>
        <v>0</v>
      </c>
      <c r="W46" s="72">
        <f>加入依頼書別紙!F20</f>
        <v>0</v>
      </c>
      <c r="X46" s="72">
        <f>加入依頼書別紙!O20</f>
        <v>0</v>
      </c>
      <c r="Y46" s="72" t="str">
        <f t="shared" si="7"/>
        <v>00</v>
      </c>
      <c r="Z46" s="71">
        <f t="shared" si="5"/>
        <v>0</v>
      </c>
    </row>
    <row r="47" spans="1:26" ht="7.5" customHeight="1" thickTop="1">
      <c r="T47"/>
      <c r="U47" s="73"/>
      <c r="V47" s="72">
        <f>加入依頼書別紙!H21</f>
        <v>0</v>
      </c>
      <c r="W47" s="72">
        <f>加入依頼書別紙!F21</f>
        <v>0</v>
      </c>
      <c r="X47" s="72">
        <f>加入依頼書別紙!O21</f>
        <v>0</v>
      </c>
      <c r="Y47" s="72" t="str">
        <f t="shared" si="7"/>
        <v>00</v>
      </c>
      <c r="Z47" s="71">
        <f t="shared" si="5"/>
        <v>0</v>
      </c>
    </row>
    <row r="48" spans="1:26">
      <c r="A48" s="6" t="s">
        <v>33</v>
      </c>
      <c r="B48" s="139" t="s">
        <v>66</v>
      </c>
      <c r="C48" s="139"/>
      <c r="D48" s="139"/>
      <c r="E48" s="139"/>
      <c r="F48" s="139"/>
      <c r="G48" s="139"/>
      <c r="H48" s="139"/>
      <c r="I48" s="139"/>
      <c r="T48"/>
      <c r="U48" s="73"/>
      <c r="V48" s="72">
        <f>加入依頼書別紙!H22</f>
        <v>0</v>
      </c>
      <c r="W48" s="72">
        <f>加入依頼書別紙!F22</f>
        <v>0</v>
      </c>
      <c r="X48" s="72">
        <f>加入依頼書別紙!O22</f>
        <v>0</v>
      </c>
      <c r="Y48" s="72" t="str">
        <f t="shared" si="7"/>
        <v>00</v>
      </c>
      <c r="Z48" s="71">
        <f t="shared" si="5"/>
        <v>0</v>
      </c>
    </row>
    <row r="49" spans="1:26">
      <c r="B49" s="102" t="s">
        <v>67</v>
      </c>
      <c r="C49" s="102"/>
      <c r="D49" s="102"/>
      <c r="E49" s="102"/>
      <c r="F49" s="102"/>
      <c r="G49" s="102"/>
      <c r="H49" s="102"/>
      <c r="I49" s="102"/>
      <c r="J49" s="102"/>
      <c r="K49" s="102"/>
      <c r="L49" s="102"/>
      <c r="M49" s="102"/>
      <c r="N49" s="102"/>
      <c r="O49" s="102"/>
      <c r="P49" s="102"/>
      <c r="Q49" s="102"/>
      <c r="R49" s="102"/>
      <c r="T49"/>
      <c r="U49" s="73"/>
      <c r="V49" s="72">
        <f>加入依頼書別紙!H23</f>
        <v>0</v>
      </c>
      <c r="W49" s="72">
        <f>加入依頼書別紙!F23</f>
        <v>0</v>
      </c>
      <c r="X49" s="72">
        <f>加入依頼書別紙!O23</f>
        <v>0</v>
      </c>
      <c r="Y49" s="72" t="str">
        <f t="shared" si="7"/>
        <v>00</v>
      </c>
      <c r="Z49" s="71">
        <f t="shared" si="5"/>
        <v>0</v>
      </c>
    </row>
    <row r="50" spans="1:26">
      <c r="B50" s="129" t="s">
        <v>99</v>
      </c>
      <c r="C50" s="130"/>
      <c r="D50" s="130"/>
      <c r="E50" s="130"/>
      <c r="F50" s="130"/>
      <c r="G50" s="130"/>
      <c r="H50" s="130"/>
      <c r="I50" s="130"/>
      <c r="J50" s="130"/>
      <c r="K50" s="130"/>
      <c r="L50" s="130"/>
      <c r="M50" s="130"/>
      <c r="N50" s="103" t="s">
        <v>100</v>
      </c>
      <c r="O50" s="104"/>
      <c r="P50" s="104"/>
      <c r="Q50" s="104"/>
      <c r="R50" s="105"/>
      <c r="T50"/>
      <c r="U50" s="73"/>
      <c r="V50" s="72">
        <f>加入依頼書別紙!H24</f>
        <v>0</v>
      </c>
      <c r="W50" s="72">
        <f>加入依頼書別紙!F24</f>
        <v>0</v>
      </c>
      <c r="X50" s="72">
        <f>加入依頼書別紙!O24</f>
        <v>0</v>
      </c>
      <c r="Y50" s="72" t="str">
        <f t="shared" si="7"/>
        <v>00</v>
      </c>
      <c r="Z50" s="71">
        <f t="shared" si="5"/>
        <v>0</v>
      </c>
    </row>
    <row r="51" spans="1:26">
      <c r="B51" s="132"/>
      <c r="C51" s="133"/>
      <c r="D51" s="133"/>
      <c r="E51" s="133"/>
      <c r="F51" s="133"/>
      <c r="G51" s="133"/>
      <c r="H51" s="133"/>
      <c r="I51" s="133"/>
      <c r="J51" s="133"/>
      <c r="K51" s="133"/>
      <c r="L51" s="133"/>
      <c r="M51" s="133"/>
      <c r="N51" s="106"/>
      <c r="O51" s="107"/>
      <c r="P51" s="107"/>
      <c r="Q51" s="107"/>
      <c r="R51" s="108"/>
      <c r="T51"/>
      <c r="U51" s="73"/>
      <c r="V51" s="72">
        <f>加入依頼書別紙!H25</f>
        <v>0</v>
      </c>
      <c r="W51" s="72">
        <f>加入依頼書別紙!F25</f>
        <v>0</v>
      </c>
      <c r="X51" s="72">
        <f>加入依頼書別紙!O25</f>
        <v>0</v>
      </c>
      <c r="Y51" s="72" t="str">
        <f t="shared" si="7"/>
        <v>00</v>
      </c>
      <c r="Z51" s="71">
        <f t="shared" si="5"/>
        <v>0</v>
      </c>
    </row>
    <row r="52" spans="1:26">
      <c r="B52" s="32" t="s">
        <v>34</v>
      </c>
      <c r="C52" s="131"/>
      <c r="D52" s="131"/>
      <c r="E52" s="131"/>
      <c r="F52" s="131"/>
      <c r="G52" s="131"/>
      <c r="H52" s="131"/>
      <c r="I52" s="131"/>
      <c r="J52" s="131"/>
      <c r="K52" s="131"/>
      <c r="L52" s="131"/>
      <c r="M52" s="131"/>
      <c r="N52" s="106"/>
      <c r="O52" s="107"/>
      <c r="P52" s="107"/>
      <c r="Q52" s="107"/>
      <c r="R52" s="108"/>
      <c r="T52"/>
      <c r="U52" s="73"/>
      <c r="V52" s="72">
        <f>加入依頼書別紙!H26</f>
        <v>0</v>
      </c>
      <c r="W52" s="72">
        <f>加入依頼書別紙!F26</f>
        <v>0</v>
      </c>
      <c r="X52" s="72">
        <f>加入依頼書別紙!O26</f>
        <v>0</v>
      </c>
      <c r="Y52" s="72" t="str">
        <f t="shared" si="7"/>
        <v>00</v>
      </c>
      <c r="Z52" s="71">
        <f t="shared" si="5"/>
        <v>0</v>
      </c>
    </row>
    <row r="53" spans="1:26">
      <c r="B53" s="162" t="s">
        <v>57</v>
      </c>
      <c r="C53" s="163"/>
      <c r="D53" s="179"/>
      <c r="E53" s="179"/>
      <c r="F53" s="179"/>
      <c r="G53" s="179"/>
      <c r="H53" s="179"/>
      <c r="I53" s="179"/>
      <c r="J53" s="179"/>
      <c r="K53" s="179"/>
      <c r="L53" s="179"/>
      <c r="M53" s="179"/>
      <c r="N53" s="180"/>
      <c r="O53" s="160"/>
      <c r="P53" s="166" t="s">
        <v>101</v>
      </c>
      <c r="Q53" s="166"/>
      <c r="R53" s="181"/>
      <c r="T53"/>
      <c r="U53" s="73"/>
      <c r="V53" s="72">
        <f>加入依頼書別紙!H27</f>
        <v>0</v>
      </c>
      <c r="W53" s="72">
        <f>加入依頼書別紙!F27</f>
        <v>0</v>
      </c>
      <c r="X53" s="72">
        <f>加入依頼書別紙!O27</f>
        <v>0</v>
      </c>
      <c r="Y53" s="72" t="str">
        <f t="shared" si="7"/>
        <v>00</v>
      </c>
      <c r="Z53" s="71">
        <f t="shared" si="5"/>
        <v>0</v>
      </c>
    </row>
    <row r="54" spans="1:26" ht="5.25" customHeight="1">
      <c r="B54" s="134"/>
      <c r="C54" s="134"/>
      <c r="D54" s="134"/>
      <c r="E54" s="134"/>
      <c r="F54" s="134"/>
      <c r="G54" s="134"/>
      <c r="H54" s="134"/>
      <c r="I54" s="134"/>
      <c r="J54" s="134"/>
      <c r="K54" s="134"/>
      <c r="L54" s="134"/>
      <c r="M54" s="134"/>
      <c r="N54" s="134"/>
      <c r="O54" s="134"/>
      <c r="P54" s="134"/>
      <c r="Q54" s="134"/>
      <c r="R54" s="134"/>
      <c r="T54"/>
      <c r="U54" s="73"/>
      <c r="V54" s="72">
        <f>加入依頼書別紙!H28</f>
        <v>0</v>
      </c>
      <c r="W54" s="72">
        <f>加入依頼書別紙!F28</f>
        <v>0</v>
      </c>
      <c r="X54" s="72">
        <f>加入依頼書別紙!O28</f>
        <v>0</v>
      </c>
      <c r="Y54" s="72" t="str">
        <f t="shared" si="7"/>
        <v>00</v>
      </c>
      <c r="Z54" s="71">
        <f t="shared" si="5"/>
        <v>0</v>
      </c>
    </row>
    <row r="55" spans="1:26" ht="13.5" customHeight="1" thickBot="1">
      <c r="A55" s="168" t="s">
        <v>87</v>
      </c>
      <c r="B55" s="168"/>
      <c r="C55" s="168"/>
      <c r="D55" s="168"/>
      <c r="E55" s="168"/>
      <c r="F55" s="168"/>
      <c r="G55" s="168"/>
      <c r="H55" s="168"/>
      <c r="I55" s="168"/>
      <c r="J55" s="168"/>
      <c r="K55" s="168"/>
      <c r="L55" s="168"/>
      <c r="T55"/>
      <c r="U55" s="73"/>
      <c r="V55" s="72">
        <f>加入依頼書別紙!H29</f>
        <v>0</v>
      </c>
      <c r="W55" s="72">
        <f>加入依頼書別紙!F29</f>
        <v>0</v>
      </c>
      <c r="X55" s="72">
        <f>加入依頼書別紙!O29</f>
        <v>0</v>
      </c>
      <c r="Y55" s="72" t="str">
        <f t="shared" si="7"/>
        <v>00</v>
      </c>
      <c r="Z55" s="71">
        <f t="shared" si="5"/>
        <v>0</v>
      </c>
    </row>
    <row r="56" spans="1:26" ht="7.9" customHeight="1">
      <c r="A56" s="33"/>
      <c r="B56" s="34"/>
      <c r="C56" s="170" t="s">
        <v>40</v>
      </c>
      <c r="D56" s="170"/>
      <c r="E56" s="170"/>
      <c r="F56" s="170"/>
      <c r="G56" s="170"/>
      <c r="H56" s="170"/>
      <c r="I56" s="170"/>
      <c r="J56" s="170"/>
      <c r="K56" s="170"/>
      <c r="L56" s="170"/>
      <c r="M56" s="170"/>
      <c r="N56" s="170"/>
      <c r="O56" s="170"/>
      <c r="P56" s="34"/>
      <c r="Q56" s="34"/>
      <c r="R56" s="35"/>
      <c r="T56"/>
      <c r="U56" s="73"/>
      <c r="V56" s="72">
        <f>加入依頼書別紙!H30</f>
        <v>0</v>
      </c>
      <c r="W56" s="72">
        <f>加入依頼書別紙!F30</f>
        <v>0</v>
      </c>
      <c r="X56" s="72">
        <f>加入依頼書別紙!O30</f>
        <v>0</v>
      </c>
      <c r="Y56" s="72" t="str">
        <f t="shared" si="7"/>
        <v>00</v>
      </c>
      <c r="Z56" s="71">
        <f t="shared" si="5"/>
        <v>0</v>
      </c>
    </row>
    <row r="57" spans="1:26" ht="14.25" thickBot="1">
      <c r="A57" s="36"/>
      <c r="C57" s="171"/>
      <c r="D57" s="171"/>
      <c r="E57" s="171"/>
      <c r="F57" s="171"/>
      <c r="G57" s="171"/>
      <c r="H57" s="171"/>
      <c r="I57" s="171"/>
      <c r="J57" s="171"/>
      <c r="K57" s="171"/>
      <c r="L57" s="171"/>
      <c r="M57" s="171"/>
      <c r="N57" s="171"/>
      <c r="O57" s="171"/>
      <c r="R57" s="37"/>
      <c r="T57"/>
      <c r="U57" s="73"/>
      <c r="V57" s="72">
        <f>加入依頼書別紙!H31</f>
        <v>0</v>
      </c>
      <c r="W57" s="72">
        <f>加入依頼書別紙!F31</f>
        <v>0</v>
      </c>
      <c r="X57" s="72">
        <f>加入依頼書別紙!O31</f>
        <v>0</v>
      </c>
      <c r="Y57" s="72" t="str">
        <f t="shared" si="7"/>
        <v>00</v>
      </c>
      <c r="Z57" s="71">
        <f t="shared" si="5"/>
        <v>0</v>
      </c>
    </row>
    <row r="58" spans="1:26" ht="14.25" thickTop="1">
      <c r="A58" s="36"/>
      <c r="R58" s="37"/>
      <c r="T58"/>
      <c r="U58" s="73"/>
      <c r="V58" s="72">
        <f>加入依頼書別紙!H32</f>
        <v>0</v>
      </c>
      <c r="W58" s="72">
        <f>加入依頼書別紙!F32</f>
        <v>0</v>
      </c>
      <c r="X58" s="72">
        <f>加入依頼書別紙!O32</f>
        <v>0</v>
      </c>
      <c r="Y58" s="72" t="str">
        <f t="shared" si="7"/>
        <v>00</v>
      </c>
      <c r="Z58" s="71">
        <f t="shared" si="5"/>
        <v>0</v>
      </c>
    </row>
    <row r="59" spans="1:26">
      <c r="A59" s="36"/>
      <c r="B59" s="110">
        <f>J5</f>
        <v>0</v>
      </c>
      <c r="C59" s="110"/>
      <c r="D59" s="110"/>
      <c r="E59" s="165"/>
      <c r="F59" s="175" t="str">
        <f>M5</f>
        <v xml:space="preserve">　　 </v>
      </c>
      <c r="G59" s="176"/>
      <c r="N59" s="172" t="s">
        <v>37</v>
      </c>
      <c r="O59" s="173"/>
      <c r="P59" s="173"/>
      <c r="Q59" s="173"/>
      <c r="R59" s="174"/>
      <c r="T59"/>
      <c r="U59" s="73"/>
      <c r="V59" s="72">
        <f>加入依頼書別紙!H33</f>
        <v>0</v>
      </c>
      <c r="W59" s="72">
        <f>加入依頼書別紙!F33</f>
        <v>0</v>
      </c>
      <c r="X59" s="72">
        <f>加入依頼書別紙!O33</f>
        <v>0</v>
      </c>
      <c r="Y59" s="72" t="str">
        <f t="shared" si="7"/>
        <v>00</v>
      </c>
      <c r="Z59" s="71">
        <f t="shared" si="5"/>
        <v>0</v>
      </c>
    </row>
    <row r="60" spans="1:26">
      <c r="A60" s="36"/>
      <c r="B60" s="166"/>
      <c r="C60" s="166"/>
      <c r="D60" s="166"/>
      <c r="E60" s="167"/>
      <c r="F60" s="177"/>
      <c r="G60" s="178"/>
      <c r="H60" s="1" t="s">
        <v>90</v>
      </c>
      <c r="N60" s="28"/>
      <c r="R60" s="37"/>
      <c r="T60"/>
      <c r="U60" s="73"/>
      <c r="V60" s="72">
        <f>加入依頼書別紙!H34</f>
        <v>0</v>
      </c>
      <c r="W60" s="72">
        <f>加入依頼書別紙!F34</f>
        <v>0</v>
      </c>
      <c r="X60" s="72">
        <f>加入依頼書別紙!O34</f>
        <v>0</v>
      </c>
      <c r="Y60" s="72" t="str">
        <f t="shared" si="7"/>
        <v>00</v>
      </c>
      <c r="Z60" s="71">
        <f t="shared" si="5"/>
        <v>0</v>
      </c>
    </row>
    <row r="61" spans="1:26">
      <c r="A61" s="36"/>
      <c r="H61" s="166">
        <f>C3</f>
        <v>0</v>
      </c>
      <c r="I61" s="166"/>
      <c r="J61" s="166"/>
      <c r="K61" s="38">
        <f>E3</f>
        <v>0</v>
      </c>
      <c r="L61" s="111" t="s">
        <v>89</v>
      </c>
      <c r="M61" s="112"/>
      <c r="N61" s="28"/>
      <c r="R61" s="37"/>
      <c r="T61"/>
      <c r="U61" s="73"/>
      <c r="V61" s="72">
        <f>加入依頼書別紙!H35</f>
        <v>0</v>
      </c>
      <c r="W61" s="72">
        <f>加入依頼書別紙!F35</f>
        <v>0</v>
      </c>
      <c r="X61" s="72">
        <f>加入依頼書別紙!O35</f>
        <v>0</v>
      </c>
      <c r="Y61" s="72" t="str">
        <f t="shared" si="7"/>
        <v>00</v>
      </c>
      <c r="Z61" s="71">
        <f t="shared" si="5"/>
        <v>0</v>
      </c>
    </row>
    <row r="62" spans="1:26">
      <c r="A62" s="36"/>
      <c r="B62" s="110" t="s">
        <v>35</v>
      </c>
      <c r="C62" s="110"/>
      <c r="D62" s="110"/>
      <c r="E62" s="110"/>
      <c r="F62" s="110"/>
      <c r="G62" s="110"/>
      <c r="H62" s="110"/>
      <c r="I62" s="110"/>
      <c r="J62" s="110"/>
      <c r="K62" s="110"/>
      <c r="L62" s="110"/>
      <c r="N62" s="28"/>
      <c r="R62" s="37"/>
      <c r="T62"/>
      <c r="U62" s="73"/>
      <c r="V62" s="72">
        <f>加入依頼書別紙!H36</f>
        <v>0</v>
      </c>
      <c r="W62" s="72">
        <f>加入依頼書別紙!F36</f>
        <v>0</v>
      </c>
      <c r="X62" s="72">
        <f>加入依頼書別紙!O36</f>
        <v>0</v>
      </c>
      <c r="Y62" s="72" t="str">
        <f t="shared" si="7"/>
        <v>00</v>
      </c>
      <c r="Z62" s="71">
        <f t="shared" si="5"/>
        <v>0</v>
      </c>
    </row>
    <row r="63" spans="1:26">
      <c r="A63" s="36"/>
      <c r="B63" s="168" t="s">
        <v>36</v>
      </c>
      <c r="C63" s="168"/>
      <c r="D63" s="168"/>
      <c r="E63" s="168"/>
      <c r="F63" s="168"/>
      <c r="G63" s="168"/>
      <c r="H63" s="168"/>
      <c r="I63" s="168"/>
      <c r="J63" s="168"/>
      <c r="K63" s="168"/>
      <c r="L63" s="168"/>
      <c r="N63" s="28"/>
      <c r="R63" s="37"/>
      <c r="T63"/>
      <c r="U63" s="73"/>
      <c r="V63" s="72">
        <f>加入依頼書別紙!H37</f>
        <v>0</v>
      </c>
      <c r="W63" s="72">
        <f>加入依頼書別紙!F37</f>
        <v>0</v>
      </c>
      <c r="X63" s="72">
        <f>加入依頼書別紙!O37</f>
        <v>0</v>
      </c>
      <c r="Y63" s="72" t="str">
        <f t="shared" si="7"/>
        <v>00</v>
      </c>
      <c r="Z63" s="71">
        <f t="shared" si="5"/>
        <v>0</v>
      </c>
    </row>
    <row r="64" spans="1:26">
      <c r="A64" s="36"/>
      <c r="N64" s="28"/>
      <c r="R64" s="37"/>
      <c r="T64"/>
      <c r="U64" s="73"/>
      <c r="V64" s="72">
        <f>加入依頼書別紙!H38</f>
        <v>0</v>
      </c>
      <c r="W64" s="72">
        <f>加入依頼書別紙!F38</f>
        <v>0</v>
      </c>
      <c r="X64" s="72">
        <f>加入依頼書別紙!O38</f>
        <v>0</v>
      </c>
      <c r="Y64" s="72" t="str">
        <f t="shared" si="7"/>
        <v>00</v>
      </c>
      <c r="Z64" s="71">
        <f t="shared" si="5"/>
        <v>0</v>
      </c>
    </row>
    <row r="65" spans="1:26" ht="14.25" thickBot="1">
      <c r="A65" s="39"/>
      <c r="B65" s="169" t="s">
        <v>56</v>
      </c>
      <c r="C65" s="169"/>
      <c r="D65" s="169"/>
      <c r="E65" s="169"/>
      <c r="F65" s="169"/>
      <c r="G65" s="169"/>
      <c r="H65" s="169"/>
      <c r="I65" s="169"/>
      <c r="J65" s="169"/>
      <c r="K65" s="169"/>
      <c r="L65" s="169"/>
      <c r="M65" s="40"/>
      <c r="N65" s="41"/>
      <c r="O65" s="40"/>
      <c r="P65" s="40"/>
      <c r="Q65" s="40"/>
      <c r="R65" s="42"/>
      <c r="T65"/>
      <c r="U65" s="73"/>
      <c r="V65" s="72">
        <f>加入依頼書別紙!H39</f>
        <v>0</v>
      </c>
      <c r="W65" s="72">
        <f>加入依頼書別紙!F39</f>
        <v>0</v>
      </c>
      <c r="X65" s="72">
        <f>加入依頼書別紙!O39</f>
        <v>0</v>
      </c>
      <c r="Y65" s="72" t="str">
        <f t="shared" si="7"/>
        <v>00</v>
      </c>
      <c r="Z65" s="71">
        <f t="shared" si="5"/>
        <v>0</v>
      </c>
    </row>
    <row r="66" spans="1:26">
      <c r="A66" s="164" t="s">
        <v>41</v>
      </c>
      <c r="B66" s="164"/>
      <c r="C66" s="164"/>
      <c r="D66" s="164"/>
      <c r="E66" s="164"/>
      <c r="F66" s="164"/>
      <c r="G66" s="164"/>
      <c r="H66" s="164"/>
      <c r="I66" s="164"/>
      <c r="J66" s="164"/>
      <c r="K66" s="164"/>
      <c r="L66" s="164"/>
      <c r="M66" s="164"/>
      <c r="N66" s="164"/>
      <c r="O66" s="164"/>
      <c r="P66" s="164"/>
      <c r="Q66" s="164"/>
      <c r="R66" s="164"/>
      <c r="T66"/>
      <c r="U66" s="73"/>
      <c r="V66" s="72">
        <f>加入依頼書別紙!H40</f>
        <v>0</v>
      </c>
      <c r="W66" s="72">
        <f>加入依頼書別紙!F40</f>
        <v>0</v>
      </c>
      <c r="X66" s="72">
        <f>加入依頼書別紙!O40</f>
        <v>0</v>
      </c>
      <c r="Y66" s="72" t="str">
        <f t="shared" si="7"/>
        <v>00</v>
      </c>
      <c r="Z66" s="71">
        <f t="shared" si="5"/>
        <v>0</v>
      </c>
    </row>
    <row r="67" spans="1:26">
      <c r="A67" s="16" t="s">
        <v>38</v>
      </c>
      <c r="N67" s="161" t="s">
        <v>39</v>
      </c>
      <c r="O67" s="161"/>
      <c r="P67" s="161"/>
      <c r="Q67" s="160"/>
      <c r="R67" s="160"/>
      <c r="T67"/>
      <c r="U67" s="73"/>
      <c r="V67" s="72">
        <f>加入依頼書別紙!H41</f>
        <v>0</v>
      </c>
      <c r="W67" s="72">
        <f>加入依頼書別紙!F41</f>
        <v>0</v>
      </c>
      <c r="X67" s="72">
        <f>加入依頼書別紙!O41</f>
        <v>0</v>
      </c>
      <c r="Y67" s="72" t="str">
        <f t="shared" si="7"/>
        <v>00</v>
      </c>
      <c r="Z67" s="71">
        <f t="shared" si="5"/>
        <v>0</v>
      </c>
    </row>
    <row r="68" spans="1:26">
      <c r="T68"/>
      <c r="U68" s="73"/>
      <c r="V68" s="72">
        <f>加入依頼書別紙!H42</f>
        <v>0</v>
      </c>
      <c r="W68" s="72">
        <f>加入依頼書別紙!F42</f>
        <v>0</v>
      </c>
      <c r="X68" s="72">
        <f>加入依頼書別紙!O42</f>
        <v>0</v>
      </c>
      <c r="Y68" s="72" t="str">
        <f t="shared" si="7"/>
        <v>00</v>
      </c>
      <c r="Z68" s="71">
        <f t="shared" si="5"/>
        <v>0</v>
      </c>
    </row>
    <row r="69" spans="1:26">
      <c r="T69"/>
      <c r="U69" s="73"/>
      <c r="V69" s="72">
        <f>加入依頼書別紙!H43</f>
        <v>0</v>
      </c>
      <c r="W69" s="72">
        <f>加入依頼書別紙!F43</f>
        <v>0</v>
      </c>
      <c r="X69" s="72">
        <f>加入依頼書別紙!O43</f>
        <v>0</v>
      </c>
      <c r="Y69" s="72" t="str">
        <f t="shared" si="7"/>
        <v>00</v>
      </c>
      <c r="Z69" s="71">
        <f t="shared" si="5"/>
        <v>0</v>
      </c>
    </row>
    <row r="70" spans="1:26">
      <c r="T70"/>
      <c r="U70" s="73"/>
      <c r="V70" s="72">
        <f>加入依頼書別紙!H44</f>
        <v>0</v>
      </c>
      <c r="W70" s="72">
        <f>加入依頼書別紙!F44</f>
        <v>0</v>
      </c>
      <c r="X70" s="72">
        <f>加入依頼書別紙!O44</f>
        <v>0</v>
      </c>
      <c r="Y70" s="72" t="str">
        <f t="shared" si="7"/>
        <v>00</v>
      </c>
      <c r="Z70" s="71">
        <f t="shared" si="5"/>
        <v>0</v>
      </c>
    </row>
    <row r="71" spans="1:26">
      <c r="T71"/>
      <c r="U71" s="73"/>
      <c r="V71" s="72">
        <f>加入依頼書別紙!H45</f>
        <v>0</v>
      </c>
      <c r="W71" s="72">
        <f>加入依頼書別紙!F45</f>
        <v>0</v>
      </c>
      <c r="X71" s="72">
        <f>加入依頼書別紙!O45</f>
        <v>0</v>
      </c>
      <c r="Y71" s="72" t="str">
        <f t="shared" si="7"/>
        <v>00</v>
      </c>
      <c r="Z71" s="71">
        <f t="shared" si="5"/>
        <v>0</v>
      </c>
    </row>
    <row r="72" spans="1:26">
      <c r="T72"/>
      <c r="U72" s="73"/>
      <c r="V72" s="72">
        <f>加入依頼書別紙!H46</f>
        <v>0</v>
      </c>
      <c r="W72" s="72">
        <f>加入依頼書別紙!F46</f>
        <v>0</v>
      </c>
      <c r="X72" s="72">
        <f>加入依頼書別紙!O46</f>
        <v>0</v>
      </c>
      <c r="Y72" s="72" t="str">
        <f t="shared" si="7"/>
        <v>00</v>
      </c>
      <c r="Z72" s="71">
        <f t="shared" si="5"/>
        <v>0</v>
      </c>
    </row>
    <row r="73" spans="1:26">
      <c r="T73"/>
      <c r="U73"/>
      <c r="V73" s="72">
        <f>加入依頼書別紙!H47</f>
        <v>0</v>
      </c>
      <c r="W73" s="72">
        <f>加入依頼書別紙!F47</f>
        <v>0</v>
      </c>
      <c r="X73" s="72">
        <f>加入依頼書別紙!O47</f>
        <v>0</v>
      </c>
      <c r="Y73" s="72" t="str">
        <f t="shared" si="7"/>
        <v>00</v>
      </c>
      <c r="Z73" s="71">
        <f t="shared" si="5"/>
        <v>0</v>
      </c>
    </row>
    <row r="74" spans="1:26">
      <c r="T74"/>
      <c r="U74"/>
      <c r="V74" s="72">
        <f>加入依頼書別紙!H48</f>
        <v>0</v>
      </c>
      <c r="W74" s="72">
        <f>加入依頼書別紙!F48</f>
        <v>0</v>
      </c>
      <c r="X74" s="72">
        <f>加入依頼書別紙!O48</f>
        <v>0</v>
      </c>
      <c r="Y74" s="72" t="str">
        <f t="shared" si="7"/>
        <v>00</v>
      </c>
      <c r="Z74" s="71">
        <f t="shared" si="5"/>
        <v>0</v>
      </c>
    </row>
    <row r="75" spans="1:26">
      <c r="T75"/>
      <c r="U75"/>
      <c r="V75" s="72">
        <f>加入依頼書別紙!H49</f>
        <v>0</v>
      </c>
      <c r="W75" s="72">
        <f>加入依頼書別紙!F49</f>
        <v>0</v>
      </c>
      <c r="X75" s="72">
        <f>加入依頼書別紙!O49</f>
        <v>0</v>
      </c>
      <c r="Y75" s="72" t="str">
        <f t="shared" si="7"/>
        <v>00</v>
      </c>
      <c r="Z75" s="71">
        <f t="shared" si="5"/>
        <v>0</v>
      </c>
    </row>
    <row r="76" spans="1:26">
      <c r="T76"/>
      <c r="U76"/>
      <c r="V76" s="72">
        <f>加入依頼書別紙!H50</f>
        <v>0</v>
      </c>
      <c r="W76" s="72">
        <f>加入依頼書別紙!F50</f>
        <v>0</v>
      </c>
      <c r="X76" s="72">
        <f>加入依頼書別紙!O50</f>
        <v>0</v>
      </c>
      <c r="Y76" s="72" t="str">
        <f t="shared" si="7"/>
        <v>00</v>
      </c>
      <c r="Z76" s="71">
        <f t="shared" si="5"/>
        <v>0</v>
      </c>
    </row>
    <row r="77" spans="1:26">
      <c r="T77"/>
      <c r="U77"/>
      <c r="V77" s="72">
        <f>加入依頼書別紙!H51</f>
        <v>0</v>
      </c>
      <c r="W77" s="72">
        <f>加入依頼書別紙!F51</f>
        <v>0</v>
      </c>
      <c r="X77" s="72">
        <f>加入依頼書別紙!O51</f>
        <v>0</v>
      </c>
      <c r="Y77" s="72" t="str">
        <f t="shared" si="7"/>
        <v>00</v>
      </c>
      <c r="Z77" s="71">
        <f t="shared" si="5"/>
        <v>0</v>
      </c>
    </row>
    <row r="78" spans="1:26">
      <c r="T78"/>
      <c r="U78"/>
      <c r="V78" s="72">
        <f>加入依頼書別紙!H52</f>
        <v>0</v>
      </c>
      <c r="W78" s="72">
        <f>加入依頼書別紙!F52</f>
        <v>0</v>
      </c>
      <c r="X78" s="72">
        <f>加入依頼書別紙!O52</f>
        <v>0</v>
      </c>
      <c r="Y78" s="72" t="str">
        <f t="shared" si="7"/>
        <v>00</v>
      </c>
      <c r="Z78" s="71">
        <f t="shared" si="5"/>
        <v>0</v>
      </c>
    </row>
    <row r="79" spans="1:26">
      <c r="T79"/>
      <c r="U79"/>
      <c r="V79" s="72">
        <f>加入依頼書別紙!H53</f>
        <v>0</v>
      </c>
      <c r="W79" s="72">
        <f>加入依頼書別紙!F53</f>
        <v>0</v>
      </c>
      <c r="X79" s="72">
        <f>加入依頼書別紙!O53</f>
        <v>0</v>
      </c>
      <c r="Y79" s="72" t="str">
        <f t="shared" si="7"/>
        <v>00</v>
      </c>
      <c r="Z79" s="71">
        <f t="shared" si="5"/>
        <v>0</v>
      </c>
    </row>
    <row r="80" spans="1:26">
      <c r="T80"/>
      <c r="U80"/>
      <c r="V80" s="72">
        <f>加入依頼書別紙!H54</f>
        <v>0</v>
      </c>
      <c r="W80" s="72">
        <f>加入依頼書別紙!F54</f>
        <v>0</v>
      </c>
      <c r="X80" s="72">
        <f>加入依頼書別紙!O54</f>
        <v>0</v>
      </c>
      <c r="Y80" s="72" t="str">
        <f t="shared" si="7"/>
        <v>00</v>
      </c>
      <c r="Z80" s="71">
        <f t="shared" si="5"/>
        <v>0</v>
      </c>
    </row>
    <row r="81" spans="20:26">
      <c r="T81"/>
      <c r="U81"/>
      <c r="V81" s="72">
        <f>加入依頼書別紙!H55</f>
        <v>0</v>
      </c>
      <c r="W81" s="72">
        <f>加入依頼書別紙!F55</f>
        <v>0</v>
      </c>
      <c r="X81" s="72">
        <f>加入依頼書別紙!O55</f>
        <v>0</v>
      </c>
      <c r="Y81" s="72" t="str">
        <f t="shared" si="7"/>
        <v>00</v>
      </c>
      <c r="Z81" s="71">
        <f t="shared" si="5"/>
        <v>0</v>
      </c>
    </row>
    <row r="82" spans="20:26">
      <c r="T82"/>
      <c r="U82"/>
      <c r="V82" s="72">
        <f>加入依頼書別紙!H56</f>
        <v>0</v>
      </c>
      <c r="W82" s="72">
        <f>加入依頼書別紙!F56</f>
        <v>0</v>
      </c>
      <c r="X82" s="72">
        <f>加入依頼書別紙!O56</f>
        <v>0</v>
      </c>
      <c r="Y82" s="72" t="str">
        <f t="shared" si="7"/>
        <v>00</v>
      </c>
      <c r="Z82" s="71">
        <f t="shared" si="5"/>
        <v>0</v>
      </c>
    </row>
    <row r="83" spans="20:26">
      <c r="T83"/>
      <c r="U83"/>
      <c r="V83" s="72">
        <f>加入依頼書別紙!H57</f>
        <v>0</v>
      </c>
      <c r="W83" s="72">
        <f>加入依頼書別紙!F57</f>
        <v>0</v>
      </c>
      <c r="X83" s="72">
        <f>加入依頼書別紙!O57</f>
        <v>0</v>
      </c>
      <c r="Y83" s="72" t="str">
        <f t="shared" si="7"/>
        <v>00</v>
      </c>
      <c r="Z83" s="71">
        <f t="shared" si="5"/>
        <v>0</v>
      </c>
    </row>
    <row r="84" spans="20:26">
      <c r="T84"/>
      <c r="U84"/>
      <c r="V84" s="72">
        <f>加入依頼書別紙!H58</f>
        <v>0</v>
      </c>
      <c r="W84" s="72">
        <f>加入依頼書別紙!F58</f>
        <v>0</v>
      </c>
      <c r="X84" s="72">
        <f>加入依頼書別紙!O58</f>
        <v>0</v>
      </c>
      <c r="Y84" s="72" t="str">
        <f t="shared" si="7"/>
        <v>00</v>
      </c>
      <c r="Z84" s="71">
        <f t="shared" si="5"/>
        <v>0</v>
      </c>
    </row>
    <row r="85" spans="20:26">
      <c r="T85"/>
      <c r="U85"/>
      <c r="V85" s="72">
        <f>加入依頼書別紙!H59</f>
        <v>0</v>
      </c>
      <c r="W85" s="72">
        <f>加入依頼書別紙!F59</f>
        <v>0</v>
      </c>
      <c r="X85" s="72">
        <f>加入依頼書別紙!O59</f>
        <v>0</v>
      </c>
      <c r="Y85" s="72" t="str">
        <f t="shared" si="7"/>
        <v>00</v>
      </c>
      <c r="Z85" s="71">
        <f t="shared" si="5"/>
        <v>0</v>
      </c>
    </row>
    <row r="86" spans="20:26">
      <c r="T86"/>
      <c r="U86"/>
      <c r="V86" s="74"/>
      <c r="W86"/>
      <c r="X86"/>
      <c r="Y86"/>
      <c r="Z86"/>
    </row>
    <row r="87" spans="20:26">
      <c r="T87"/>
      <c r="U87"/>
      <c r="V87"/>
      <c r="W87"/>
      <c r="X87"/>
      <c r="Y87"/>
      <c r="Z87"/>
    </row>
    <row r="88" spans="20:26">
      <c r="T88"/>
      <c r="U88"/>
      <c r="V88"/>
      <c r="W88"/>
      <c r="X88"/>
      <c r="Y88">
        <f>SUM(L18:M23)</f>
        <v>0</v>
      </c>
      <c r="Z88"/>
    </row>
    <row r="89" spans="20:26">
      <c r="T89"/>
      <c r="U89"/>
      <c r="V89"/>
      <c r="W89"/>
      <c r="X89"/>
      <c r="Y89"/>
      <c r="Z89"/>
    </row>
  </sheetData>
  <protectedRanges>
    <protectedRange sqref="M1 E5 H5 J5 O5 F12:F13 H12:H13 J12:J13 B18:F23 H18:M23 O18:Q23 E34 J34 O34 B51 C52 N51 D53 Q67" name="範囲1"/>
  </protectedRanges>
  <customSheetViews>
    <customSheetView guid="{406909F2-CCCF-4362-A459-32AC463D568F}" scale="120" showPageBreaks="1" printArea="1" view="pageBreakPreview">
      <selection activeCell="L13" sqref="L13:R13"/>
      <pageMargins left="0.70866141732283472" right="0.70866141732283472" top="0.31496062992125984" bottom="0.35433070866141736" header="0.31496062992125984" footer="0.31496062992125984"/>
      <pageSetup paperSize="9" scale="97" orientation="portrait" r:id="rId1"/>
      <headerFooter>
        <oddHeader>&amp;R&amp;P</oddHeader>
      </headerFooter>
    </customSheetView>
  </customSheetViews>
  <mergeCells count="130">
    <mergeCell ref="T1:V1"/>
    <mergeCell ref="O36:Q36"/>
    <mergeCell ref="B26:R26"/>
    <mergeCell ref="T28:V28"/>
    <mergeCell ref="T29:V29"/>
    <mergeCell ref="B27:R27"/>
    <mergeCell ref="B29:D29"/>
    <mergeCell ref="N35:R35"/>
    <mergeCell ref="D32:R32"/>
    <mergeCell ref="T27:V27"/>
    <mergeCell ref="T30:V30"/>
    <mergeCell ref="M1:R1"/>
    <mergeCell ref="B31:R31"/>
    <mergeCell ref="O5:Q6"/>
    <mergeCell ref="B10:Q10"/>
    <mergeCell ref="A1:B1"/>
    <mergeCell ref="B8:Q9"/>
    <mergeCell ref="E5:G6"/>
    <mergeCell ref="J5:L6"/>
    <mergeCell ref="F17:G17"/>
    <mergeCell ref="H17:K17"/>
    <mergeCell ref="H22:K22"/>
    <mergeCell ref="H23:K23"/>
    <mergeCell ref="H5:I6"/>
    <mergeCell ref="M5:N6"/>
    <mergeCell ref="X28:Y28"/>
    <mergeCell ref="B15:R15"/>
    <mergeCell ref="B16:R16"/>
    <mergeCell ref="B12:C12"/>
    <mergeCell ref="D13:E13"/>
    <mergeCell ref="B25:R25"/>
    <mergeCell ref="D12:E12"/>
    <mergeCell ref="Q7:R7"/>
    <mergeCell ref="L12:R12"/>
    <mergeCell ref="L13:R13"/>
    <mergeCell ref="O17:R17"/>
    <mergeCell ref="B17:E17"/>
    <mergeCell ref="B24:E24"/>
    <mergeCell ref="B23:E23"/>
    <mergeCell ref="B22:E22"/>
    <mergeCell ref="B21:E21"/>
    <mergeCell ref="B20:E20"/>
    <mergeCell ref="B19:E19"/>
    <mergeCell ref="B18:E18"/>
    <mergeCell ref="H24:K24"/>
    <mergeCell ref="H18:K18"/>
    <mergeCell ref="H19:K19"/>
    <mergeCell ref="H20:K20"/>
    <mergeCell ref="X29:Y29"/>
    <mergeCell ref="X30:Y30"/>
    <mergeCell ref="B30:R30"/>
    <mergeCell ref="X27:Y27"/>
    <mergeCell ref="J40:L40"/>
    <mergeCell ref="B39:C39"/>
    <mergeCell ref="D38:G38"/>
    <mergeCell ref="J37:L37"/>
    <mergeCell ref="F34:G34"/>
    <mergeCell ref="K34:L34"/>
    <mergeCell ref="P34:Q34"/>
    <mergeCell ref="D35:H35"/>
    <mergeCell ref="J36:L36"/>
    <mergeCell ref="B34:C34"/>
    <mergeCell ref="B35:C35"/>
    <mergeCell ref="B36:C36"/>
    <mergeCell ref="I35:M35"/>
    <mergeCell ref="D36:G36"/>
    <mergeCell ref="Q67:R67"/>
    <mergeCell ref="N67:P67"/>
    <mergeCell ref="B53:C53"/>
    <mergeCell ref="A66:R66"/>
    <mergeCell ref="B59:E60"/>
    <mergeCell ref="H61:J61"/>
    <mergeCell ref="B62:L62"/>
    <mergeCell ref="B63:L63"/>
    <mergeCell ref="B65:L65"/>
    <mergeCell ref="A55:L55"/>
    <mergeCell ref="C56:O57"/>
    <mergeCell ref="N59:R59"/>
    <mergeCell ref="F59:G60"/>
    <mergeCell ref="D53:M53"/>
    <mergeCell ref="N53:O53"/>
    <mergeCell ref="P53:R53"/>
    <mergeCell ref="B50:M50"/>
    <mergeCell ref="C52:M52"/>
    <mergeCell ref="B51:M51"/>
    <mergeCell ref="B54:C54"/>
    <mergeCell ref="D54:R54"/>
    <mergeCell ref="H21:K21"/>
    <mergeCell ref="B45:F45"/>
    <mergeCell ref="C46:J46"/>
    <mergeCell ref="K46:P46"/>
    <mergeCell ref="B48:I48"/>
    <mergeCell ref="D39:G39"/>
    <mergeCell ref="D40:H40"/>
    <mergeCell ref="E41:G41"/>
    <mergeCell ref="J41:L41"/>
    <mergeCell ref="O37:Q37"/>
    <mergeCell ref="O41:Q41"/>
    <mergeCell ref="B40:C41"/>
    <mergeCell ref="J38:L38"/>
    <mergeCell ref="J39:L39"/>
    <mergeCell ref="O38:Q38"/>
    <mergeCell ref="O39:Q39"/>
    <mergeCell ref="B42:C43"/>
    <mergeCell ref="D42:H42"/>
    <mergeCell ref="I42:M42"/>
    <mergeCell ref="D43:H43"/>
    <mergeCell ref="I43:M43"/>
    <mergeCell ref="N42:R42"/>
    <mergeCell ref="N43:R43"/>
    <mergeCell ref="B49:R49"/>
    <mergeCell ref="N50:R52"/>
    <mergeCell ref="F3:H3"/>
    <mergeCell ref="C3:D3"/>
    <mergeCell ref="L61:M61"/>
    <mergeCell ref="O24:R24"/>
    <mergeCell ref="O18:Q18"/>
    <mergeCell ref="O19:Q19"/>
    <mergeCell ref="O20:Q20"/>
    <mergeCell ref="O21:Q21"/>
    <mergeCell ref="O22:Q22"/>
    <mergeCell ref="O23:Q23"/>
    <mergeCell ref="L24:M24"/>
    <mergeCell ref="L20:M20"/>
    <mergeCell ref="L19:M19"/>
    <mergeCell ref="L18:M18"/>
    <mergeCell ref="L17:N17"/>
    <mergeCell ref="L23:M23"/>
    <mergeCell ref="L22:M22"/>
    <mergeCell ref="L21:M21"/>
  </mergeCells>
  <phoneticPr fontId="1"/>
  <dataValidations count="9">
    <dataValidation type="list" allowBlank="1" showInputMessage="1" showErrorMessage="1" sqref="M1:R1" xr:uid="{00000000-0002-0000-0000-000000000000}">
      <formula1>"①町村等返送用,②都道府県町村会用,③SJ用,④取扱代理店用"</formula1>
    </dataValidation>
    <dataValidation type="list" allowBlank="1" showInputMessage="1" showErrorMessage="1" sqref="H18:K23" xr:uid="{00000000-0002-0000-0000-000001000000}">
      <formula1>"A,B,C"</formula1>
    </dataValidation>
    <dataValidation type="list" allowBlank="1" showInputMessage="1" showErrorMessage="1" sqref="O18:Q23" xr:uid="{00000000-0002-0000-0000-000002000000}">
      <formula1>"職種A,職種B"</formula1>
    </dataValidation>
    <dataValidation type="list" allowBlank="1" showInputMessage="1" showErrorMessage="1" sqref="H5:I6" xr:uid="{00000000-0002-0000-0000-000003000000}">
      <formula1>"都,道,府,県"</formula1>
    </dataValidation>
    <dataValidation type="list" allowBlank="1" showInputMessage="1" showErrorMessage="1" sqref="M5:N6" xr:uid="{00000000-0002-0000-0000-000004000000}">
      <formula1>"市長,村長,町長,組合管理者,　　 ,"</formula1>
    </dataValidation>
    <dataValidation type="list" allowBlank="1" showInputMessage="1" showErrorMessage="1" sqref="F3:H3" xr:uid="{00000000-0002-0000-0000-000005000000}">
      <formula1>"町村会,町長会,市町村総合事務組合"</formula1>
    </dataValidation>
    <dataValidation type="list" allowBlank="1" showInputMessage="1" showErrorMessage="1" sqref="N53:O53" xr:uid="{00000000-0002-0000-0000-000006000000}">
      <formula1>"確認済,未確認,"</formula1>
    </dataValidation>
    <dataValidation type="list" allowBlank="1" showInputMessage="1" showErrorMessage="1" sqref="D42:H42" xr:uid="{00000000-0002-0000-0000-000007000000}">
      <formula1>"①新たな職種追加,②その他"</formula1>
    </dataValidation>
    <dataValidation type="list" allowBlank="1" showInputMessage="1" showErrorMessage="1" sqref="I42:M42" xr:uid="{00000000-0002-0000-0000-000008000000}">
      <formula1>"①新たな職種追加,②加入職種の人数増減,③その他"</formula1>
    </dataValidation>
  </dataValidations>
  <pageMargins left="0.70866141732283472" right="0.70866141732283472" top="0.31496062992125984" bottom="0.35433070866141736" header="0.31496062992125984" footer="0.31496062992125984"/>
  <pageSetup paperSize="9" scale="97" orientation="portrait" r:id="rId2"/>
  <headerFooter>
    <oddHeader>&amp;R&amp;P</oddHead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7"/>
  <sheetViews>
    <sheetView view="pageBreakPreview" topLeftCell="A10" zoomScale="120" zoomScaleNormal="120" zoomScaleSheetLayoutView="120" workbookViewId="0">
      <selection activeCell="F15" sqref="F15"/>
    </sheetView>
  </sheetViews>
  <sheetFormatPr defaultRowHeight="13.5"/>
  <cols>
    <col min="1" max="5" width="4.75" style="1" customWidth="1"/>
    <col min="6" max="6" width="7.25" style="1" customWidth="1"/>
    <col min="7" max="7" width="4" style="1" customWidth="1"/>
    <col min="8" max="8" width="4.75" style="1" customWidth="1"/>
    <col min="9" max="9" width="3.875" style="1" customWidth="1"/>
    <col min="10" max="10" width="0.75" style="1" customWidth="1"/>
    <col min="11" max="11" width="3.125" style="1" hidden="1" customWidth="1"/>
    <col min="12" max="12" width="12.125" style="1" customWidth="1"/>
    <col min="13" max="13" width="5" style="1" customWidth="1"/>
    <col min="14" max="18" width="4.75" style="1" customWidth="1"/>
    <col min="19" max="19" width="4.625" style="1" customWidth="1"/>
    <col min="20" max="23" width="4.75" style="1" customWidth="1"/>
    <col min="24" max="24" width="6.5" style="1" customWidth="1"/>
    <col min="25" max="16384" width="9" style="1"/>
  </cols>
  <sheetData>
    <row r="1" spans="1:24" ht="12" customHeight="1">
      <c r="A1" s="229" t="s">
        <v>0</v>
      </c>
      <c r="B1" s="229"/>
      <c r="M1" s="225" t="s">
        <v>55</v>
      </c>
      <c r="N1" s="225"/>
      <c r="O1" s="225"/>
      <c r="P1" s="225"/>
      <c r="Q1" s="225"/>
      <c r="R1" s="225"/>
      <c r="S1" s="1" t="s">
        <v>53</v>
      </c>
      <c r="T1" s="102" t="s">
        <v>54</v>
      </c>
      <c r="U1" s="102"/>
      <c r="V1" s="102"/>
    </row>
    <row r="2" spans="1:24">
      <c r="B2" s="2"/>
      <c r="C2" s="2"/>
      <c r="D2" s="2"/>
    </row>
    <row r="3" spans="1:24">
      <c r="B3" s="2"/>
      <c r="C3" s="110">
        <f>E5</f>
        <v>0</v>
      </c>
      <c r="D3" s="110"/>
      <c r="E3" s="2">
        <f>H5</f>
        <v>0</v>
      </c>
      <c r="F3" s="168" t="s">
        <v>88</v>
      </c>
      <c r="G3" s="168"/>
      <c r="H3" s="168"/>
    </row>
    <row r="4" spans="1:24">
      <c r="D4" s="3"/>
      <c r="I4" s="4"/>
    </row>
    <row r="5" spans="1:24">
      <c r="E5" s="258">
        <f>加入依頼書!E5</f>
        <v>0</v>
      </c>
      <c r="F5" s="258"/>
      <c r="G5" s="259"/>
      <c r="H5" s="265">
        <f>加入依頼書!H5</f>
        <v>0</v>
      </c>
      <c r="I5" s="266"/>
      <c r="J5" s="262">
        <f>加入依頼書!J5</f>
        <v>0</v>
      </c>
      <c r="K5" s="263"/>
      <c r="L5" s="263"/>
      <c r="M5" s="265" t="str">
        <f>加入依頼書!M5</f>
        <v xml:space="preserve">　　 </v>
      </c>
      <c r="N5" s="266"/>
      <c r="O5" s="263">
        <f>加入依頼書!O5</f>
        <v>0</v>
      </c>
      <c r="P5" s="263"/>
      <c r="Q5" s="263"/>
    </row>
    <row r="6" spans="1:24">
      <c r="E6" s="260"/>
      <c r="F6" s="260"/>
      <c r="G6" s="261"/>
      <c r="H6" s="267"/>
      <c r="I6" s="268"/>
      <c r="J6" s="264"/>
      <c r="K6" s="264"/>
      <c r="L6" s="264"/>
      <c r="M6" s="267"/>
      <c r="N6" s="268"/>
      <c r="O6" s="264"/>
      <c r="P6" s="264"/>
      <c r="Q6" s="264"/>
      <c r="R6" s="5" t="s">
        <v>1</v>
      </c>
    </row>
    <row r="7" spans="1:24">
      <c r="Q7" s="204" t="s">
        <v>65</v>
      </c>
      <c r="R7" s="204"/>
    </row>
    <row r="8" spans="1:24" ht="13.15" customHeight="1">
      <c r="B8" s="230" t="s">
        <v>68</v>
      </c>
      <c r="C8" s="230"/>
      <c r="D8" s="230"/>
      <c r="E8" s="230"/>
      <c r="F8" s="230"/>
      <c r="G8" s="230"/>
      <c r="H8" s="230"/>
      <c r="I8" s="230"/>
      <c r="J8" s="230"/>
      <c r="K8" s="230"/>
      <c r="L8" s="230"/>
      <c r="M8" s="230"/>
      <c r="N8" s="230"/>
      <c r="O8" s="230"/>
      <c r="P8" s="230"/>
      <c r="Q8" s="230"/>
    </row>
    <row r="9" spans="1:24" ht="13.9" customHeight="1" thickBot="1">
      <c r="B9" s="231"/>
      <c r="C9" s="231"/>
      <c r="D9" s="231"/>
      <c r="E9" s="231"/>
      <c r="F9" s="231"/>
      <c r="G9" s="231"/>
      <c r="H9" s="231"/>
      <c r="I9" s="231"/>
      <c r="J9" s="231"/>
      <c r="K9" s="231"/>
      <c r="L9" s="231"/>
      <c r="M9" s="231"/>
      <c r="N9" s="231"/>
      <c r="O9" s="231"/>
      <c r="P9" s="231"/>
      <c r="Q9" s="231"/>
    </row>
    <row r="10" spans="1:24" ht="17.45" customHeight="1" thickTop="1">
      <c r="B10" s="228"/>
      <c r="C10" s="228"/>
      <c r="D10" s="228"/>
      <c r="E10" s="228"/>
      <c r="F10" s="228"/>
      <c r="G10" s="228"/>
      <c r="H10" s="228"/>
      <c r="I10" s="228"/>
      <c r="J10" s="228"/>
      <c r="K10" s="228"/>
      <c r="L10" s="228"/>
      <c r="M10" s="228"/>
      <c r="N10" s="228"/>
      <c r="O10" s="228"/>
      <c r="P10" s="228"/>
      <c r="Q10" s="228"/>
    </row>
    <row r="12" spans="1:24" ht="13.15" customHeight="1">
      <c r="A12" s="6" t="s">
        <v>15</v>
      </c>
      <c r="B12" s="139" t="s">
        <v>51</v>
      </c>
      <c r="C12" s="139"/>
      <c r="D12" s="139"/>
      <c r="E12" s="139"/>
      <c r="F12" s="139"/>
      <c r="G12" s="139"/>
      <c r="H12" s="139"/>
      <c r="I12" s="139"/>
      <c r="J12" s="139"/>
      <c r="K12" s="139"/>
      <c r="L12" s="139"/>
      <c r="M12" s="139"/>
      <c r="N12" s="139"/>
      <c r="O12" s="139"/>
      <c r="P12" s="139"/>
      <c r="Q12" s="139"/>
      <c r="R12" s="139"/>
    </row>
    <row r="13" spans="1:24" ht="14.25" thickBot="1">
      <c r="B13" s="102" t="s">
        <v>9</v>
      </c>
      <c r="C13" s="102"/>
      <c r="D13" s="102"/>
      <c r="E13" s="102"/>
      <c r="F13" s="102"/>
      <c r="G13" s="102"/>
      <c r="H13" s="102"/>
      <c r="I13" s="102"/>
      <c r="J13" s="102"/>
      <c r="K13" s="102"/>
      <c r="L13" s="102"/>
      <c r="M13" s="102"/>
      <c r="N13" s="102"/>
      <c r="O13" s="102"/>
      <c r="P13" s="102"/>
      <c r="Q13" s="102"/>
      <c r="R13" s="102"/>
    </row>
    <row r="14" spans="1:24" ht="28.5" customHeight="1">
      <c r="B14" s="208" t="s">
        <v>71</v>
      </c>
      <c r="C14" s="209"/>
      <c r="D14" s="209"/>
      <c r="E14" s="209"/>
      <c r="F14" s="209" t="s">
        <v>72</v>
      </c>
      <c r="G14" s="209"/>
      <c r="H14" s="236" t="s">
        <v>69</v>
      </c>
      <c r="I14" s="236"/>
      <c r="J14" s="236"/>
      <c r="K14" s="236"/>
      <c r="L14" s="124" t="s">
        <v>74</v>
      </c>
      <c r="M14" s="125"/>
      <c r="N14" s="126"/>
      <c r="O14" s="124" t="s">
        <v>77</v>
      </c>
      <c r="P14" s="206"/>
      <c r="Q14" s="206"/>
      <c r="R14" s="207"/>
    </row>
    <row r="15" spans="1:24">
      <c r="B15" s="214"/>
      <c r="C15" s="215"/>
      <c r="D15" s="215"/>
      <c r="E15" s="215"/>
      <c r="F15" s="75"/>
      <c r="G15" s="10" t="s">
        <v>73</v>
      </c>
      <c r="H15" s="116"/>
      <c r="I15" s="117"/>
      <c r="J15" s="117"/>
      <c r="K15" s="135"/>
      <c r="L15" s="240"/>
      <c r="M15" s="241"/>
      <c r="N15" s="10" t="s">
        <v>75</v>
      </c>
      <c r="O15" s="116"/>
      <c r="P15" s="117"/>
      <c r="Q15" s="117"/>
      <c r="R15" s="11" t="s">
        <v>76</v>
      </c>
      <c r="W15" s="90">
        <f>SUM(F15:F59)</f>
        <v>0</v>
      </c>
      <c r="X15">
        <f>SUM(L15:L59)</f>
        <v>0</v>
      </c>
    </row>
    <row r="16" spans="1:24">
      <c r="B16" s="214"/>
      <c r="C16" s="215"/>
      <c r="D16" s="215"/>
      <c r="E16" s="215"/>
      <c r="F16" s="75"/>
      <c r="G16" s="10" t="s">
        <v>73</v>
      </c>
      <c r="H16" s="116"/>
      <c r="I16" s="117"/>
      <c r="J16" s="117"/>
      <c r="K16" s="135"/>
      <c r="L16" s="240"/>
      <c r="M16" s="241"/>
      <c r="N16" s="10" t="s">
        <v>75</v>
      </c>
      <c r="O16" s="116"/>
      <c r="P16" s="117"/>
      <c r="Q16" s="117"/>
      <c r="R16" s="11" t="s">
        <v>76</v>
      </c>
    </row>
    <row r="17" spans="2:18">
      <c r="B17" s="214"/>
      <c r="C17" s="215"/>
      <c r="D17" s="215"/>
      <c r="E17" s="215"/>
      <c r="F17" s="75"/>
      <c r="G17" s="10" t="s">
        <v>73</v>
      </c>
      <c r="H17" s="116"/>
      <c r="I17" s="117"/>
      <c r="J17" s="117"/>
      <c r="K17" s="135"/>
      <c r="L17" s="240"/>
      <c r="M17" s="241"/>
      <c r="N17" s="10" t="s">
        <v>75</v>
      </c>
      <c r="O17" s="116"/>
      <c r="P17" s="117"/>
      <c r="Q17" s="117"/>
      <c r="R17" s="11" t="s">
        <v>76</v>
      </c>
    </row>
    <row r="18" spans="2:18">
      <c r="B18" s="214"/>
      <c r="C18" s="215"/>
      <c r="D18" s="215"/>
      <c r="E18" s="215"/>
      <c r="F18" s="75"/>
      <c r="G18" s="10" t="s">
        <v>73</v>
      </c>
      <c r="H18" s="116"/>
      <c r="I18" s="117"/>
      <c r="J18" s="117"/>
      <c r="K18" s="135"/>
      <c r="L18" s="240"/>
      <c r="M18" s="241"/>
      <c r="N18" s="10" t="s">
        <v>75</v>
      </c>
      <c r="O18" s="116"/>
      <c r="P18" s="117"/>
      <c r="Q18" s="117"/>
      <c r="R18" s="11" t="s">
        <v>76</v>
      </c>
    </row>
    <row r="19" spans="2:18">
      <c r="B19" s="214"/>
      <c r="C19" s="215"/>
      <c r="D19" s="215"/>
      <c r="E19" s="215"/>
      <c r="F19" s="75"/>
      <c r="G19" s="10" t="s">
        <v>73</v>
      </c>
      <c r="H19" s="116"/>
      <c r="I19" s="117"/>
      <c r="J19" s="117"/>
      <c r="K19" s="135"/>
      <c r="L19" s="240"/>
      <c r="M19" s="241"/>
      <c r="N19" s="10" t="s">
        <v>75</v>
      </c>
      <c r="O19" s="116"/>
      <c r="P19" s="117"/>
      <c r="Q19" s="117"/>
      <c r="R19" s="11" t="s">
        <v>76</v>
      </c>
    </row>
    <row r="20" spans="2:18">
      <c r="B20" s="214"/>
      <c r="C20" s="215"/>
      <c r="D20" s="215"/>
      <c r="E20" s="215"/>
      <c r="F20" s="75"/>
      <c r="G20" s="10" t="s">
        <v>73</v>
      </c>
      <c r="H20" s="116"/>
      <c r="I20" s="117"/>
      <c r="J20" s="117"/>
      <c r="K20" s="135"/>
      <c r="L20" s="240"/>
      <c r="M20" s="241"/>
      <c r="N20" s="10" t="s">
        <v>75</v>
      </c>
      <c r="O20" s="116"/>
      <c r="P20" s="117"/>
      <c r="Q20" s="117"/>
      <c r="R20" s="11" t="s">
        <v>76</v>
      </c>
    </row>
    <row r="21" spans="2:18">
      <c r="B21" s="214"/>
      <c r="C21" s="215"/>
      <c r="D21" s="215"/>
      <c r="E21" s="215"/>
      <c r="F21" s="75"/>
      <c r="G21" s="10" t="s">
        <v>73</v>
      </c>
      <c r="H21" s="116"/>
      <c r="I21" s="117"/>
      <c r="J21" s="117"/>
      <c r="K21" s="135"/>
      <c r="L21" s="240"/>
      <c r="M21" s="241"/>
      <c r="N21" s="10" t="s">
        <v>75</v>
      </c>
      <c r="O21" s="116"/>
      <c r="P21" s="117"/>
      <c r="Q21" s="117"/>
      <c r="R21" s="11" t="s">
        <v>76</v>
      </c>
    </row>
    <row r="22" spans="2:18">
      <c r="B22" s="214"/>
      <c r="C22" s="215"/>
      <c r="D22" s="215"/>
      <c r="E22" s="215"/>
      <c r="F22" s="75"/>
      <c r="G22" s="10" t="s">
        <v>73</v>
      </c>
      <c r="H22" s="116"/>
      <c r="I22" s="117"/>
      <c r="J22" s="117"/>
      <c r="K22" s="135"/>
      <c r="L22" s="240"/>
      <c r="M22" s="241"/>
      <c r="N22" s="10" t="s">
        <v>75</v>
      </c>
      <c r="O22" s="116"/>
      <c r="P22" s="117"/>
      <c r="Q22" s="117"/>
      <c r="R22" s="11" t="s">
        <v>76</v>
      </c>
    </row>
    <row r="23" spans="2:18">
      <c r="B23" s="214"/>
      <c r="C23" s="215"/>
      <c r="D23" s="215"/>
      <c r="E23" s="215"/>
      <c r="F23" s="75"/>
      <c r="G23" s="10" t="s">
        <v>73</v>
      </c>
      <c r="H23" s="116"/>
      <c r="I23" s="117"/>
      <c r="J23" s="117"/>
      <c r="K23" s="135"/>
      <c r="L23" s="240"/>
      <c r="M23" s="241"/>
      <c r="N23" s="10" t="s">
        <v>75</v>
      </c>
      <c r="O23" s="116"/>
      <c r="P23" s="117"/>
      <c r="Q23" s="117"/>
      <c r="R23" s="11" t="s">
        <v>76</v>
      </c>
    </row>
    <row r="24" spans="2:18">
      <c r="B24" s="214"/>
      <c r="C24" s="215"/>
      <c r="D24" s="215"/>
      <c r="E24" s="215"/>
      <c r="F24" s="75"/>
      <c r="G24" s="10" t="s">
        <v>73</v>
      </c>
      <c r="H24" s="116"/>
      <c r="I24" s="117"/>
      <c r="J24" s="117"/>
      <c r="K24" s="135"/>
      <c r="L24" s="240"/>
      <c r="M24" s="241"/>
      <c r="N24" s="10" t="s">
        <v>75</v>
      </c>
      <c r="O24" s="116"/>
      <c r="P24" s="117"/>
      <c r="Q24" s="117"/>
      <c r="R24" s="11" t="s">
        <v>76</v>
      </c>
    </row>
    <row r="25" spans="2:18">
      <c r="B25" s="214"/>
      <c r="C25" s="215"/>
      <c r="D25" s="215"/>
      <c r="E25" s="215"/>
      <c r="F25" s="75"/>
      <c r="G25" s="10" t="s">
        <v>73</v>
      </c>
      <c r="H25" s="116"/>
      <c r="I25" s="117"/>
      <c r="J25" s="117"/>
      <c r="K25" s="135"/>
      <c r="L25" s="240"/>
      <c r="M25" s="241"/>
      <c r="N25" s="10" t="s">
        <v>75</v>
      </c>
      <c r="O25" s="116"/>
      <c r="P25" s="117"/>
      <c r="Q25" s="117"/>
      <c r="R25" s="11" t="s">
        <v>76</v>
      </c>
    </row>
    <row r="26" spans="2:18">
      <c r="B26" s="214"/>
      <c r="C26" s="215"/>
      <c r="D26" s="215"/>
      <c r="E26" s="215"/>
      <c r="F26" s="75"/>
      <c r="G26" s="10" t="s">
        <v>73</v>
      </c>
      <c r="H26" s="116"/>
      <c r="I26" s="117"/>
      <c r="J26" s="117"/>
      <c r="K26" s="135"/>
      <c r="L26" s="240"/>
      <c r="M26" s="241"/>
      <c r="N26" s="10" t="s">
        <v>75</v>
      </c>
      <c r="O26" s="116"/>
      <c r="P26" s="117"/>
      <c r="Q26" s="117"/>
      <c r="R26" s="11" t="s">
        <v>76</v>
      </c>
    </row>
    <row r="27" spans="2:18">
      <c r="B27" s="214"/>
      <c r="C27" s="215"/>
      <c r="D27" s="215"/>
      <c r="E27" s="215"/>
      <c r="F27" s="75"/>
      <c r="G27" s="10" t="s">
        <v>73</v>
      </c>
      <c r="H27" s="116"/>
      <c r="I27" s="117"/>
      <c r="J27" s="117"/>
      <c r="K27" s="135"/>
      <c r="L27" s="240"/>
      <c r="M27" s="241"/>
      <c r="N27" s="10" t="s">
        <v>75</v>
      </c>
      <c r="O27" s="116"/>
      <c r="P27" s="117"/>
      <c r="Q27" s="117"/>
      <c r="R27" s="11" t="s">
        <v>76</v>
      </c>
    </row>
    <row r="28" spans="2:18">
      <c r="B28" s="214"/>
      <c r="C28" s="215"/>
      <c r="D28" s="215"/>
      <c r="E28" s="215"/>
      <c r="F28" s="75"/>
      <c r="G28" s="10" t="s">
        <v>73</v>
      </c>
      <c r="H28" s="116"/>
      <c r="I28" s="117"/>
      <c r="J28" s="117"/>
      <c r="K28" s="135"/>
      <c r="L28" s="240"/>
      <c r="M28" s="241"/>
      <c r="N28" s="10" t="s">
        <v>75</v>
      </c>
      <c r="O28" s="116"/>
      <c r="P28" s="117"/>
      <c r="Q28" s="117"/>
      <c r="R28" s="11" t="s">
        <v>76</v>
      </c>
    </row>
    <row r="29" spans="2:18">
      <c r="B29" s="214"/>
      <c r="C29" s="215"/>
      <c r="D29" s="215"/>
      <c r="E29" s="215"/>
      <c r="F29" s="75"/>
      <c r="G29" s="10" t="s">
        <v>73</v>
      </c>
      <c r="H29" s="116"/>
      <c r="I29" s="117"/>
      <c r="J29" s="117"/>
      <c r="K29" s="135"/>
      <c r="L29" s="240"/>
      <c r="M29" s="241"/>
      <c r="N29" s="10" t="s">
        <v>75</v>
      </c>
      <c r="O29" s="116"/>
      <c r="P29" s="117"/>
      <c r="Q29" s="117"/>
      <c r="R29" s="11" t="s">
        <v>76</v>
      </c>
    </row>
    <row r="30" spans="2:18">
      <c r="B30" s="214"/>
      <c r="C30" s="215"/>
      <c r="D30" s="215"/>
      <c r="E30" s="215"/>
      <c r="F30" s="75"/>
      <c r="G30" s="10" t="s">
        <v>73</v>
      </c>
      <c r="H30" s="116"/>
      <c r="I30" s="117"/>
      <c r="J30" s="117"/>
      <c r="K30" s="135"/>
      <c r="L30" s="240"/>
      <c r="M30" s="241"/>
      <c r="N30" s="10" t="s">
        <v>75</v>
      </c>
      <c r="O30" s="116"/>
      <c r="P30" s="117"/>
      <c r="Q30" s="117"/>
      <c r="R30" s="11" t="s">
        <v>76</v>
      </c>
    </row>
    <row r="31" spans="2:18">
      <c r="B31" s="214"/>
      <c r="C31" s="215"/>
      <c r="D31" s="215"/>
      <c r="E31" s="215"/>
      <c r="F31" s="75"/>
      <c r="G31" s="10" t="s">
        <v>73</v>
      </c>
      <c r="H31" s="116"/>
      <c r="I31" s="117"/>
      <c r="J31" s="117"/>
      <c r="K31" s="135"/>
      <c r="L31" s="240"/>
      <c r="M31" s="241"/>
      <c r="N31" s="10" t="s">
        <v>75</v>
      </c>
      <c r="O31" s="116"/>
      <c r="P31" s="117"/>
      <c r="Q31" s="117"/>
      <c r="R31" s="11" t="s">
        <v>76</v>
      </c>
    </row>
    <row r="32" spans="2:18">
      <c r="B32" s="214"/>
      <c r="C32" s="215"/>
      <c r="D32" s="215"/>
      <c r="E32" s="215"/>
      <c r="F32" s="75"/>
      <c r="G32" s="10" t="s">
        <v>73</v>
      </c>
      <c r="H32" s="116"/>
      <c r="I32" s="117"/>
      <c r="J32" s="117"/>
      <c r="K32" s="135"/>
      <c r="L32" s="240"/>
      <c r="M32" s="241"/>
      <c r="N32" s="10" t="s">
        <v>75</v>
      </c>
      <c r="O32" s="116"/>
      <c r="P32" s="117"/>
      <c r="Q32" s="117"/>
      <c r="R32" s="11" t="s">
        <v>76</v>
      </c>
    </row>
    <row r="33" spans="2:18">
      <c r="B33" s="214"/>
      <c r="C33" s="215"/>
      <c r="D33" s="215"/>
      <c r="E33" s="215"/>
      <c r="F33" s="75"/>
      <c r="G33" s="10" t="s">
        <v>73</v>
      </c>
      <c r="H33" s="116"/>
      <c r="I33" s="117"/>
      <c r="J33" s="117"/>
      <c r="K33" s="135"/>
      <c r="L33" s="240"/>
      <c r="M33" s="241"/>
      <c r="N33" s="10" t="s">
        <v>75</v>
      </c>
      <c r="O33" s="116"/>
      <c r="P33" s="117"/>
      <c r="Q33" s="117"/>
      <c r="R33" s="11" t="s">
        <v>76</v>
      </c>
    </row>
    <row r="34" spans="2:18">
      <c r="B34" s="214"/>
      <c r="C34" s="215"/>
      <c r="D34" s="215"/>
      <c r="E34" s="215"/>
      <c r="F34" s="75"/>
      <c r="G34" s="10" t="s">
        <v>73</v>
      </c>
      <c r="H34" s="116"/>
      <c r="I34" s="117"/>
      <c r="J34" s="117"/>
      <c r="K34" s="135"/>
      <c r="L34" s="240"/>
      <c r="M34" s="241"/>
      <c r="N34" s="10" t="s">
        <v>75</v>
      </c>
      <c r="O34" s="116"/>
      <c r="P34" s="117"/>
      <c r="Q34" s="117"/>
      <c r="R34" s="11" t="s">
        <v>76</v>
      </c>
    </row>
    <row r="35" spans="2:18">
      <c r="B35" s="214"/>
      <c r="C35" s="215"/>
      <c r="D35" s="215"/>
      <c r="E35" s="215"/>
      <c r="F35" s="75"/>
      <c r="G35" s="10" t="s">
        <v>73</v>
      </c>
      <c r="H35" s="116"/>
      <c r="I35" s="117"/>
      <c r="J35" s="117"/>
      <c r="K35" s="135"/>
      <c r="L35" s="240"/>
      <c r="M35" s="241"/>
      <c r="N35" s="10" t="s">
        <v>75</v>
      </c>
      <c r="O35" s="116"/>
      <c r="P35" s="117"/>
      <c r="Q35" s="117"/>
      <c r="R35" s="11" t="s">
        <v>76</v>
      </c>
    </row>
    <row r="36" spans="2:18">
      <c r="B36" s="214"/>
      <c r="C36" s="215"/>
      <c r="D36" s="215"/>
      <c r="E36" s="215"/>
      <c r="F36" s="75"/>
      <c r="G36" s="10" t="s">
        <v>73</v>
      </c>
      <c r="H36" s="116"/>
      <c r="I36" s="117"/>
      <c r="J36" s="117"/>
      <c r="K36" s="135"/>
      <c r="L36" s="240"/>
      <c r="M36" s="241"/>
      <c r="N36" s="10" t="s">
        <v>75</v>
      </c>
      <c r="O36" s="116"/>
      <c r="P36" s="117"/>
      <c r="Q36" s="117"/>
      <c r="R36" s="11" t="s">
        <v>76</v>
      </c>
    </row>
    <row r="37" spans="2:18">
      <c r="B37" s="214"/>
      <c r="C37" s="215"/>
      <c r="D37" s="215"/>
      <c r="E37" s="215"/>
      <c r="F37" s="75"/>
      <c r="G37" s="10" t="s">
        <v>73</v>
      </c>
      <c r="H37" s="116"/>
      <c r="I37" s="117"/>
      <c r="J37" s="117"/>
      <c r="K37" s="135"/>
      <c r="L37" s="240"/>
      <c r="M37" s="241"/>
      <c r="N37" s="10" t="s">
        <v>75</v>
      </c>
      <c r="O37" s="116"/>
      <c r="P37" s="117"/>
      <c r="Q37" s="117"/>
      <c r="R37" s="11" t="s">
        <v>76</v>
      </c>
    </row>
    <row r="38" spans="2:18">
      <c r="B38" s="214"/>
      <c r="C38" s="215"/>
      <c r="D38" s="215"/>
      <c r="E38" s="215"/>
      <c r="F38" s="75"/>
      <c r="G38" s="10" t="s">
        <v>73</v>
      </c>
      <c r="H38" s="116"/>
      <c r="I38" s="117"/>
      <c r="J38" s="117"/>
      <c r="K38" s="135"/>
      <c r="L38" s="240"/>
      <c r="M38" s="241"/>
      <c r="N38" s="10" t="s">
        <v>75</v>
      </c>
      <c r="O38" s="116"/>
      <c r="P38" s="117"/>
      <c r="Q38" s="117"/>
      <c r="R38" s="11" t="s">
        <v>76</v>
      </c>
    </row>
    <row r="39" spans="2:18">
      <c r="B39" s="214"/>
      <c r="C39" s="215"/>
      <c r="D39" s="215"/>
      <c r="E39" s="215"/>
      <c r="F39" s="75"/>
      <c r="G39" s="10" t="s">
        <v>73</v>
      </c>
      <c r="H39" s="116"/>
      <c r="I39" s="117"/>
      <c r="J39" s="117"/>
      <c r="K39" s="135"/>
      <c r="L39" s="240"/>
      <c r="M39" s="241"/>
      <c r="N39" s="10" t="s">
        <v>75</v>
      </c>
      <c r="O39" s="116"/>
      <c r="P39" s="117"/>
      <c r="Q39" s="117"/>
      <c r="R39" s="11" t="s">
        <v>76</v>
      </c>
    </row>
    <row r="40" spans="2:18">
      <c r="B40" s="214"/>
      <c r="C40" s="215"/>
      <c r="D40" s="215"/>
      <c r="E40" s="215"/>
      <c r="F40" s="75"/>
      <c r="G40" s="10" t="s">
        <v>73</v>
      </c>
      <c r="H40" s="116"/>
      <c r="I40" s="117"/>
      <c r="J40" s="117"/>
      <c r="K40" s="135"/>
      <c r="L40" s="240"/>
      <c r="M40" s="241"/>
      <c r="N40" s="10" t="s">
        <v>75</v>
      </c>
      <c r="O40" s="116"/>
      <c r="P40" s="117"/>
      <c r="Q40" s="117"/>
      <c r="R40" s="11" t="s">
        <v>76</v>
      </c>
    </row>
    <row r="41" spans="2:18">
      <c r="B41" s="214"/>
      <c r="C41" s="215"/>
      <c r="D41" s="215"/>
      <c r="E41" s="215"/>
      <c r="F41" s="75"/>
      <c r="G41" s="10" t="s">
        <v>73</v>
      </c>
      <c r="H41" s="116"/>
      <c r="I41" s="117"/>
      <c r="J41" s="117"/>
      <c r="K41" s="135"/>
      <c r="L41" s="240"/>
      <c r="M41" s="241"/>
      <c r="N41" s="10" t="s">
        <v>75</v>
      </c>
      <c r="O41" s="116"/>
      <c r="P41" s="117"/>
      <c r="Q41" s="117"/>
      <c r="R41" s="11" t="s">
        <v>76</v>
      </c>
    </row>
    <row r="42" spans="2:18">
      <c r="B42" s="214"/>
      <c r="C42" s="215"/>
      <c r="D42" s="215"/>
      <c r="E42" s="215"/>
      <c r="F42" s="75"/>
      <c r="G42" s="10" t="s">
        <v>73</v>
      </c>
      <c r="H42" s="116"/>
      <c r="I42" s="117"/>
      <c r="J42" s="117"/>
      <c r="K42" s="135"/>
      <c r="L42" s="240"/>
      <c r="M42" s="241"/>
      <c r="N42" s="10" t="s">
        <v>75</v>
      </c>
      <c r="O42" s="116"/>
      <c r="P42" s="117"/>
      <c r="Q42" s="117"/>
      <c r="R42" s="11" t="s">
        <v>76</v>
      </c>
    </row>
    <row r="43" spans="2:18">
      <c r="B43" s="214"/>
      <c r="C43" s="215"/>
      <c r="D43" s="215"/>
      <c r="E43" s="215"/>
      <c r="F43" s="75"/>
      <c r="G43" s="10" t="s">
        <v>73</v>
      </c>
      <c r="H43" s="116"/>
      <c r="I43" s="117"/>
      <c r="J43" s="117"/>
      <c r="K43" s="135"/>
      <c r="L43" s="240"/>
      <c r="M43" s="241"/>
      <c r="N43" s="10" t="s">
        <v>75</v>
      </c>
      <c r="O43" s="116"/>
      <c r="P43" s="117"/>
      <c r="Q43" s="117"/>
      <c r="R43" s="11" t="s">
        <v>76</v>
      </c>
    </row>
    <row r="44" spans="2:18">
      <c r="B44" s="214"/>
      <c r="C44" s="215"/>
      <c r="D44" s="215"/>
      <c r="E44" s="215"/>
      <c r="F44" s="75"/>
      <c r="G44" s="10" t="s">
        <v>73</v>
      </c>
      <c r="H44" s="116"/>
      <c r="I44" s="117"/>
      <c r="J44" s="117"/>
      <c r="K44" s="135"/>
      <c r="L44" s="240"/>
      <c r="M44" s="241"/>
      <c r="N44" s="10" t="s">
        <v>75</v>
      </c>
      <c r="O44" s="116"/>
      <c r="P44" s="117"/>
      <c r="Q44" s="117"/>
      <c r="R44" s="11" t="s">
        <v>76</v>
      </c>
    </row>
    <row r="45" spans="2:18">
      <c r="B45" s="214"/>
      <c r="C45" s="215"/>
      <c r="D45" s="215"/>
      <c r="E45" s="215"/>
      <c r="F45" s="75"/>
      <c r="G45" s="10" t="s">
        <v>73</v>
      </c>
      <c r="H45" s="116"/>
      <c r="I45" s="117"/>
      <c r="J45" s="117"/>
      <c r="K45" s="135"/>
      <c r="L45" s="240"/>
      <c r="M45" s="241"/>
      <c r="N45" s="10" t="s">
        <v>75</v>
      </c>
      <c r="O45" s="116"/>
      <c r="P45" s="117"/>
      <c r="Q45" s="117"/>
      <c r="R45" s="11" t="s">
        <v>76</v>
      </c>
    </row>
    <row r="46" spans="2:18">
      <c r="B46" s="214"/>
      <c r="C46" s="215"/>
      <c r="D46" s="215"/>
      <c r="E46" s="215"/>
      <c r="F46" s="75"/>
      <c r="G46" s="10" t="s">
        <v>73</v>
      </c>
      <c r="H46" s="116"/>
      <c r="I46" s="117"/>
      <c r="J46" s="117"/>
      <c r="K46" s="135"/>
      <c r="L46" s="240"/>
      <c r="M46" s="241"/>
      <c r="N46" s="10" t="s">
        <v>75</v>
      </c>
      <c r="O46" s="116"/>
      <c r="P46" s="117"/>
      <c r="Q46" s="117"/>
      <c r="R46" s="11" t="s">
        <v>76</v>
      </c>
    </row>
    <row r="47" spans="2:18">
      <c r="B47" s="214"/>
      <c r="C47" s="215"/>
      <c r="D47" s="215"/>
      <c r="E47" s="215"/>
      <c r="F47" s="75"/>
      <c r="G47" s="10" t="s">
        <v>73</v>
      </c>
      <c r="H47" s="116"/>
      <c r="I47" s="117"/>
      <c r="J47" s="117"/>
      <c r="K47" s="135"/>
      <c r="L47" s="240"/>
      <c r="M47" s="241"/>
      <c r="N47" s="10" t="s">
        <v>75</v>
      </c>
      <c r="O47" s="116"/>
      <c r="P47" s="117"/>
      <c r="Q47" s="117"/>
      <c r="R47" s="11" t="s">
        <v>76</v>
      </c>
    </row>
    <row r="48" spans="2:18">
      <c r="B48" s="214"/>
      <c r="C48" s="215"/>
      <c r="D48" s="215"/>
      <c r="E48" s="215"/>
      <c r="F48" s="75"/>
      <c r="G48" s="10" t="s">
        <v>73</v>
      </c>
      <c r="H48" s="116"/>
      <c r="I48" s="117"/>
      <c r="J48" s="117"/>
      <c r="K48" s="135"/>
      <c r="L48" s="240"/>
      <c r="M48" s="241"/>
      <c r="N48" s="10" t="s">
        <v>75</v>
      </c>
      <c r="O48" s="116"/>
      <c r="P48" s="117"/>
      <c r="Q48" s="117"/>
      <c r="R48" s="11" t="s">
        <v>76</v>
      </c>
    </row>
    <row r="49" spans="2:18">
      <c r="B49" s="214"/>
      <c r="C49" s="215"/>
      <c r="D49" s="215"/>
      <c r="E49" s="215"/>
      <c r="F49" s="75"/>
      <c r="G49" s="10" t="s">
        <v>73</v>
      </c>
      <c r="H49" s="116"/>
      <c r="I49" s="117"/>
      <c r="J49" s="117"/>
      <c r="K49" s="135"/>
      <c r="L49" s="240"/>
      <c r="M49" s="241"/>
      <c r="N49" s="10" t="s">
        <v>75</v>
      </c>
      <c r="O49" s="116"/>
      <c r="P49" s="117"/>
      <c r="Q49" s="117"/>
      <c r="R49" s="11" t="s">
        <v>76</v>
      </c>
    </row>
    <row r="50" spans="2:18">
      <c r="B50" s="214"/>
      <c r="C50" s="215"/>
      <c r="D50" s="215"/>
      <c r="E50" s="215"/>
      <c r="F50" s="75"/>
      <c r="G50" s="10" t="s">
        <v>73</v>
      </c>
      <c r="H50" s="116"/>
      <c r="I50" s="117"/>
      <c r="J50" s="117"/>
      <c r="K50" s="135"/>
      <c r="L50" s="240"/>
      <c r="M50" s="241"/>
      <c r="N50" s="10" t="s">
        <v>75</v>
      </c>
      <c r="O50" s="116"/>
      <c r="P50" s="117"/>
      <c r="Q50" s="117"/>
      <c r="R50" s="11" t="s">
        <v>76</v>
      </c>
    </row>
    <row r="51" spans="2:18">
      <c r="B51" s="214"/>
      <c r="C51" s="215"/>
      <c r="D51" s="215"/>
      <c r="E51" s="215"/>
      <c r="F51" s="75"/>
      <c r="G51" s="10" t="s">
        <v>73</v>
      </c>
      <c r="H51" s="116"/>
      <c r="I51" s="117"/>
      <c r="J51" s="117"/>
      <c r="K51" s="135"/>
      <c r="L51" s="240"/>
      <c r="M51" s="241"/>
      <c r="N51" s="10" t="s">
        <v>75</v>
      </c>
      <c r="O51" s="116"/>
      <c r="P51" s="117"/>
      <c r="Q51" s="117"/>
      <c r="R51" s="11" t="s">
        <v>76</v>
      </c>
    </row>
    <row r="52" spans="2:18">
      <c r="B52" s="214"/>
      <c r="C52" s="215"/>
      <c r="D52" s="215"/>
      <c r="E52" s="215"/>
      <c r="F52" s="75"/>
      <c r="G52" s="10" t="s">
        <v>73</v>
      </c>
      <c r="H52" s="116"/>
      <c r="I52" s="117"/>
      <c r="J52" s="117"/>
      <c r="K52" s="135"/>
      <c r="L52" s="240"/>
      <c r="M52" s="241"/>
      <c r="N52" s="10" t="s">
        <v>75</v>
      </c>
      <c r="O52" s="116"/>
      <c r="P52" s="117"/>
      <c r="Q52" s="117"/>
      <c r="R52" s="11" t="s">
        <v>76</v>
      </c>
    </row>
    <row r="53" spans="2:18">
      <c r="B53" s="214"/>
      <c r="C53" s="215"/>
      <c r="D53" s="215"/>
      <c r="E53" s="215"/>
      <c r="F53" s="75"/>
      <c r="G53" s="10" t="s">
        <v>73</v>
      </c>
      <c r="H53" s="116"/>
      <c r="I53" s="117"/>
      <c r="J53" s="117"/>
      <c r="K53" s="135"/>
      <c r="L53" s="240"/>
      <c r="M53" s="241"/>
      <c r="N53" s="10" t="s">
        <v>75</v>
      </c>
      <c r="O53" s="116"/>
      <c r="P53" s="117"/>
      <c r="Q53" s="117"/>
      <c r="R53" s="11" t="s">
        <v>76</v>
      </c>
    </row>
    <row r="54" spans="2:18">
      <c r="B54" s="214"/>
      <c r="C54" s="215"/>
      <c r="D54" s="215"/>
      <c r="E54" s="215"/>
      <c r="F54" s="75"/>
      <c r="G54" s="10" t="s">
        <v>73</v>
      </c>
      <c r="H54" s="116"/>
      <c r="I54" s="117"/>
      <c r="J54" s="117"/>
      <c r="K54" s="135"/>
      <c r="L54" s="240"/>
      <c r="M54" s="241"/>
      <c r="N54" s="10" t="s">
        <v>75</v>
      </c>
      <c r="O54" s="116"/>
      <c r="P54" s="117"/>
      <c r="Q54" s="117"/>
      <c r="R54" s="11" t="s">
        <v>76</v>
      </c>
    </row>
    <row r="55" spans="2:18">
      <c r="B55" s="214"/>
      <c r="C55" s="215"/>
      <c r="D55" s="215"/>
      <c r="E55" s="215"/>
      <c r="F55" s="75"/>
      <c r="G55" s="10" t="s">
        <v>73</v>
      </c>
      <c r="H55" s="116"/>
      <c r="I55" s="117"/>
      <c r="J55" s="117"/>
      <c r="K55" s="135"/>
      <c r="L55" s="240"/>
      <c r="M55" s="241"/>
      <c r="N55" s="10" t="s">
        <v>75</v>
      </c>
      <c r="O55" s="116"/>
      <c r="P55" s="117"/>
      <c r="Q55" s="117"/>
      <c r="R55" s="11" t="s">
        <v>76</v>
      </c>
    </row>
    <row r="56" spans="2:18">
      <c r="B56" s="214"/>
      <c r="C56" s="215"/>
      <c r="D56" s="215"/>
      <c r="E56" s="215"/>
      <c r="F56" s="75"/>
      <c r="G56" s="10" t="s">
        <v>73</v>
      </c>
      <c r="H56" s="116"/>
      <c r="I56" s="117"/>
      <c r="J56" s="117"/>
      <c r="K56" s="135"/>
      <c r="L56" s="240"/>
      <c r="M56" s="241"/>
      <c r="N56" s="10" t="s">
        <v>75</v>
      </c>
      <c r="O56" s="116"/>
      <c r="P56" s="117"/>
      <c r="Q56" s="117"/>
      <c r="R56" s="11" t="s">
        <v>76</v>
      </c>
    </row>
    <row r="57" spans="2:18">
      <c r="B57" s="214"/>
      <c r="C57" s="215"/>
      <c r="D57" s="215"/>
      <c r="E57" s="215"/>
      <c r="F57" s="75"/>
      <c r="G57" s="10" t="s">
        <v>73</v>
      </c>
      <c r="H57" s="116"/>
      <c r="I57" s="117"/>
      <c r="J57" s="117"/>
      <c r="K57" s="135"/>
      <c r="L57" s="240"/>
      <c r="M57" s="241"/>
      <c r="N57" s="10" t="s">
        <v>75</v>
      </c>
      <c r="O57" s="116"/>
      <c r="P57" s="117"/>
      <c r="Q57" s="117"/>
      <c r="R57" s="11" t="s">
        <v>76</v>
      </c>
    </row>
    <row r="58" spans="2:18">
      <c r="B58" s="214"/>
      <c r="C58" s="215"/>
      <c r="D58" s="215"/>
      <c r="E58" s="215"/>
      <c r="F58" s="75"/>
      <c r="G58" s="10" t="s">
        <v>73</v>
      </c>
      <c r="H58" s="116"/>
      <c r="I58" s="117"/>
      <c r="J58" s="117"/>
      <c r="K58" s="135"/>
      <c r="L58" s="240"/>
      <c r="M58" s="241"/>
      <c r="N58" s="10" t="s">
        <v>75</v>
      </c>
      <c r="O58" s="116"/>
      <c r="P58" s="117"/>
      <c r="Q58" s="117"/>
      <c r="R58" s="11" t="s">
        <v>76</v>
      </c>
    </row>
    <row r="59" spans="2:18" ht="14.25" thickBot="1">
      <c r="B59" s="242"/>
      <c r="C59" s="243"/>
      <c r="D59" s="243"/>
      <c r="E59" s="243"/>
      <c r="F59" s="76"/>
      <c r="G59" s="77" t="s">
        <v>73</v>
      </c>
      <c r="H59" s="118"/>
      <c r="I59" s="119"/>
      <c r="J59" s="119"/>
      <c r="K59" s="244"/>
      <c r="L59" s="245"/>
      <c r="M59" s="246"/>
      <c r="N59" s="77" t="s">
        <v>75</v>
      </c>
      <c r="O59" s="118"/>
      <c r="P59" s="119"/>
      <c r="Q59" s="119"/>
      <c r="R59" s="78" t="s">
        <v>76</v>
      </c>
    </row>
    <row r="60" spans="2:18">
      <c r="B60" s="203" t="s">
        <v>48</v>
      </c>
      <c r="C60" s="203"/>
      <c r="D60" s="203"/>
      <c r="E60" s="203"/>
      <c r="F60" s="203"/>
      <c r="G60" s="203"/>
      <c r="H60" s="203"/>
      <c r="I60" s="203"/>
      <c r="J60" s="203"/>
      <c r="K60" s="203"/>
      <c r="L60" s="203"/>
      <c r="M60" s="203"/>
      <c r="N60" s="203"/>
      <c r="O60" s="203"/>
      <c r="P60" s="203"/>
      <c r="Q60" s="203"/>
      <c r="R60" s="203"/>
    </row>
    <row r="61" spans="2:18">
      <c r="B61" s="102" t="s">
        <v>42</v>
      </c>
      <c r="C61" s="102"/>
      <c r="D61" s="102"/>
      <c r="E61" s="102"/>
      <c r="F61" s="102"/>
      <c r="G61" s="102"/>
      <c r="H61" s="102"/>
      <c r="I61" s="102"/>
      <c r="J61" s="102"/>
      <c r="K61" s="102"/>
      <c r="L61" s="102"/>
      <c r="M61" s="102"/>
      <c r="N61" s="102"/>
      <c r="O61" s="102"/>
      <c r="P61" s="102"/>
      <c r="Q61" s="102"/>
      <c r="R61" s="102"/>
    </row>
    <row r="62" spans="2:18">
      <c r="B62" s="203" t="s">
        <v>43</v>
      </c>
      <c r="C62" s="203"/>
      <c r="D62" s="203"/>
      <c r="E62" s="203"/>
      <c r="F62" s="203"/>
      <c r="G62" s="203"/>
      <c r="H62" s="203"/>
      <c r="I62" s="203"/>
      <c r="J62" s="203"/>
      <c r="K62" s="203"/>
      <c r="L62" s="203"/>
      <c r="M62" s="203"/>
      <c r="N62" s="203"/>
      <c r="O62" s="203"/>
      <c r="P62" s="203"/>
      <c r="Q62" s="203"/>
      <c r="R62" s="203"/>
    </row>
    <row r="64" spans="2:18">
      <c r="B64" s="139"/>
      <c r="C64" s="139"/>
      <c r="D64" s="139"/>
    </row>
    <row r="65" spans="2:18">
      <c r="B65" s="102"/>
      <c r="C65" s="102"/>
      <c r="D65" s="102"/>
      <c r="E65" s="102"/>
      <c r="F65" s="102"/>
      <c r="G65" s="102"/>
      <c r="H65" s="102"/>
      <c r="I65" s="102"/>
      <c r="J65" s="102"/>
      <c r="K65" s="102"/>
      <c r="L65" s="102"/>
      <c r="M65" s="102"/>
      <c r="N65" s="102"/>
      <c r="O65" s="102"/>
      <c r="P65" s="102"/>
      <c r="Q65" s="102"/>
      <c r="R65" s="102"/>
    </row>
    <row r="66" spans="2:18">
      <c r="B66" s="102"/>
      <c r="C66" s="102"/>
      <c r="D66" s="102"/>
      <c r="E66" s="102"/>
      <c r="F66" s="102"/>
      <c r="G66" s="102"/>
      <c r="H66" s="102"/>
      <c r="I66" s="102"/>
      <c r="J66" s="102"/>
      <c r="K66" s="102"/>
      <c r="L66" s="102"/>
      <c r="M66" s="102"/>
      <c r="N66" s="102"/>
      <c r="O66" s="102"/>
      <c r="P66" s="102"/>
      <c r="Q66" s="102"/>
      <c r="R66" s="102"/>
    </row>
    <row r="67" spans="2:18">
      <c r="D67" s="136"/>
      <c r="E67" s="136"/>
      <c r="F67" s="136"/>
      <c r="G67" s="136"/>
      <c r="H67" s="136"/>
      <c r="I67" s="136"/>
      <c r="J67" s="136"/>
      <c r="K67" s="136"/>
      <c r="L67" s="136"/>
      <c r="M67" s="136"/>
      <c r="N67" s="136"/>
      <c r="O67" s="136"/>
      <c r="P67" s="136"/>
      <c r="Q67" s="136"/>
      <c r="R67" s="136"/>
    </row>
    <row r="68" spans="2:18">
      <c r="D68" s="79"/>
      <c r="E68" s="79"/>
      <c r="F68" s="79"/>
      <c r="G68" s="79"/>
      <c r="H68" s="79"/>
      <c r="I68" s="79"/>
      <c r="J68" s="79"/>
      <c r="K68" s="79"/>
      <c r="L68" s="79"/>
      <c r="M68" s="79"/>
      <c r="N68" s="79"/>
      <c r="O68" s="79"/>
      <c r="P68" s="79"/>
      <c r="Q68" s="79"/>
      <c r="R68" s="79"/>
    </row>
    <row r="69" spans="2:18">
      <c r="B69" s="256"/>
      <c r="C69" s="256"/>
      <c r="E69" s="80"/>
      <c r="F69" s="110"/>
      <c r="G69" s="110"/>
      <c r="J69" s="80"/>
      <c r="K69" s="110"/>
      <c r="L69" s="110"/>
      <c r="O69" s="80"/>
      <c r="P69" s="110"/>
      <c r="Q69" s="110"/>
    </row>
    <row r="70" spans="2:18">
      <c r="B70" s="256"/>
      <c r="C70" s="256"/>
      <c r="D70" s="190"/>
      <c r="E70" s="190"/>
      <c r="F70" s="190"/>
      <c r="G70" s="190"/>
      <c r="H70" s="190"/>
      <c r="I70" s="190"/>
      <c r="J70" s="190"/>
      <c r="K70" s="190"/>
      <c r="L70" s="190"/>
      <c r="M70" s="190"/>
      <c r="N70" s="190"/>
      <c r="O70" s="190"/>
      <c r="P70" s="190"/>
      <c r="Q70" s="190"/>
      <c r="R70" s="190"/>
    </row>
    <row r="71" spans="2:18">
      <c r="B71" s="256"/>
      <c r="C71" s="256"/>
      <c r="D71" s="254"/>
      <c r="E71" s="254"/>
      <c r="F71" s="254"/>
      <c r="G71" s="254"/>
      <c r="H71" s="81"/>
      <c r="I71" s="82"/>
      <c r="J71" s="253"/>
      <c r="K71" s="253"/>
      <c r="L71" s="253"/>
      <c r="M71" s="81"/>
      <c r="N71" s="82"/>
      <c r="O71" s="254"/>
      <c r="P71" s="254"/>
      <c r="Q71" s="254"/>
      <c r="R71" s="83"/>
    </row>
    <row r="72" spans="2:18">
      <c r="B72" s="84"/>
      <c r="C72" s="84"/>
      <c r="D72" s="85"/>
      <c r="E72" s="85"/>
      <c r="F72" s="85"/>
      <c r="G72" s="85"/>
      <c r="H72" s="81"/>
      <c r="I72" s="82"/>
      <c r="J72" s="253"/>
      <c r="K72" s="253"/>
      <c r="L72" s="253"/>
      <c r="M72" s="81"/>
      <c r="N72" s="82"/>
      <c r="O72" s="254"/>
      <c r="P72" s="254"/>
      <c r="Q72" s="254"/>
      <c r="R72" s="83"/>
    </row>
    <row r="73" spans="2:18">
      <c r="B73" s="86"/>
      <c r="C73" s="86"/>
      <c r="D73" s="190"/>
      <c r="E73" s="190"/>
      <c r="F73" s="190"/>
      <c r="G73" s="190"/>
      <c r="I73" s="87"/>
      <c r="J73" s="255"/>
      <c r="K73" s="255"/>
      <c r="L73" s="255"/>
      <c r="M73" s="83"/>
      <c r="N73" s="87"/>
      <c r="O73" s="255"/>
      <c r="P73" s="255"/>
      <c r="Q73" s="255"/>
      <c r="R73" s="83"/>
    </row>
    <row r="74" spans="2:18">
      <c r="B74" s="256"/>
      <c r="C74" s="256"/>
      <c r="D74" s="255"/>
      <c r="E74" s="255"/>
      <c r="F74" s="255"/>
      <c r="G74" s="255"/>
      <c r="H74" s="88"/>
      <c r="I74" s="82"/>
      <c r="J74" s="255"/>
      <c r="K74" s="255"/>
      <c r="L74" s="255"/>
      <c r="M74" s="83"/>
      <c r="N74" s="82"/>
      <c r="O74" s="255"/>
      <c r="P74" s="255"/>
      <c r="Q74" s="255"/>
      <c r="R74" s="83"/>
    </row>
    <row r="75" spans="2:18">
      <c r="B75" s="251"/>
      <c r="C75" s="190"/>
      <c r="D75" s="248"/>
      <c r="E75" s="248"/>
      <c r="F75" s="248"/>
      <c r="G75" s="248"/>
      <c r="H75" s="248"/>
      <c r="I75" s="88"/>
      <c r="J75" s="190"/>
      <c r="K75" s="190"/>
      <c r="L75" s="190"/>
      <c r="M75" s="88"/>
      <c r="N75" s="88"/>
      <c r="O75" s="88"/>
      <c r="P75" s="88"/>
      <c r="Q75" s="88"/>
      <c r="R75" s="88"/>
    </row>
    <row r="76" spans="2:18">
      <c r="B76" s="190"/>
      <c r="C76" s="190"/>
      <c r="D76" s="88"/>
      <c r="E76" s="252"/>
      <c r="F76" s="252"/>
      <c r="G76" s="252"/>
      <c r="H76" s="88"/>
      <c r="I76" s="88"/>
      <c r="J76" s="252"/>
      <c r="K76" s="252"/>
      <c r="L76" s="252"/>
      <c r="M76" s="88"/>
      <c r="N76" s="88"/>
      <c r="O76" s="252"/>
      <c r="P76" s="252"/>
      <c r="Q76" s="252"/>
      <c r="R76" s="88"/>
    </row>
    <row r="78" spans="2:18">
      <c r="B78" s="137"/>
      <c r="C78" s="137"/>
      <c r="D78" s="137"/>
      <c r="E78" s="137"/>
      <c r="F78" s="137"/>
    </row>
    <row r="79" spans="2:18" ht="14.25">
      <c r="C79" s="137"/>
      <c r="D79" s="137"/>
      <c r="E79" s="137"/>
      <c r="F79" s="137"/>
      <c r="G79" s="137"/>
      <c r="H79" s="137"/>
      <c r="I79" s="137"/>
      <c r="J79" s="137"/>
      <c r="K79" s="250"/>
      <c r="L79" s="250"/>
      <c r="M79" s="250"/>
      <c r="N79" s="250"/>
      <c r="O79" s="250"/>
      <c r="P79" s="250"/>
      <c r="Q79" s="86"/>
    </row>
    <row r="81" spans="1:26">
      <c r="B81" s="139"/>
      <c r="C81" s="139"/>
      <c r="D81" s="139"/>
      <c r="E81" s="139"/>
      <c r="F81" s="139"/>
      <c r="G81" s="139"/>
      <c r="H81" s="139"/>
      <c r="I81" s="139"/>
    </row>
    <row r="82" spans="1:26">
      <c r="B82" s="102"/>
      <c r="C82" s="102"/>
      <c r="D82" s="102"/>
      <c r="E82" s="102"/>
      <c r="F82" s="102"/>
      <c r="G82" s="102"/>
      <c r="H82" s="102"/>
      <c r="I82" s="102"/>
      <c r="J82" s="102"/>
      <c r="K82" s="102"/>
      <c r="L82" s="102"/>
      <c r="M82" s="102"/>
      <c r="N82" s="102"/>
      <c r="O82" s="102"/>
      <c r="P82" s="102"/>
      <c r="Q82" s="102"/>
      <c r="R82" s="102"/>
    </row>
    <row r="83" spans="1:26">
      <c r="B83" s="136"/>
      <c r="C83" s="136"/>
      <c r="D83" s="136"/>
      <c r="E83" s="136"/>
      <c r="F83" s="136"/>
      <c r="G83" s="136"/>
      <c r="H83" s="136"/>
      <c r="I83" s="136"/>
      <c r="J83" s="136"/>
      <c r="K83" s="136"/>
      <c r="L83" s="136"/>
      <c r="M83" s="136"/>
      <c r="N83" s="136"/>
      <c r="O83" s="136"/>
      <c r="P83" s="136"/>
      <c r="Q83" s="136"/>
      <c r="R83" s="136"/>
    </row>
    <row r="84" spans="1:26">
      <c r="B84" s="249"/>
      <c r="C84" s="249"/>
      <c r="D84" s="249"/>
      <c r="E84" s="249"/>
      <c r="F84" s="249"/>
      <c r="G84" s="249"/>
      <c r="H84" s="249"/>
      <c r="I84" s="249"/>
      <c r="J84" s="249"/>
      <c r="K84" s="249"/>
      <c r="L84" s="249"/>
      <c r="M84" s="249"/>
      <c r="N84" s="248"/>
      <c r="O84" s="248"/>
      <c r="P84" s="248"/>
      <c r="Q84" s="248"/>
      <c r="R84" s="248"/>
    </row>
    <row r="85" spans="1:26">
      <c r="B85" s="87"/>
      <c r="C85" s="249"/>
      <c r="D85" s="249"/>
      <c r="E85" s="249"/>
      <c r="F85" s="249"/>
      <c r="G85" s="249"/>
      <c r="H85" s="249"/>
      <c r="I85" s="249"/>
      <c r="J85" s="249"/>
      <c r="K85" s="249"/>
      <c r="L85" s="249"/>
      <c r="M85" s="249"/>
      <c r="N85" s="248"/>
      <c r="O85" s="248"/>
      <c r="P85" s="248"/>
      <c r="Q85" s="248"/>
      <c r="R85" s="248"/>
    </row>
    <row r="86" spans="1:26">
      <c r="B86" s="203"/>
      <c r="C86" s="203"/>
      <c r="D86" s="249"/>
      <c r="E86" s="249"/>
      <c r="F86" s="249"/>
      <c r="G86" s="249"/>
      <c r="H86" s="249"/>
      <c r="I86" s="249"/>
      <c r="J86" s="249"/>
      <c r="K86" s="249"/>
      <c r="L86" s="249"/>
      <c r="M86" s="249"/>
      <c r="N86" s="249"/>
      <c r="O86" s="249"/>
      <c r="P86" s="249"/>
      <c r="Q86" s="249"/>
      <c r="R86" s="249"/>
    </row>
    <row r="87" spans="1:26">
      <c r="B87" s="110"/>
      <c r="C87" s="110"/>
      <c r="D87" s="110"/>
      <c r="E87" s="110"/>
      <c r="F87" s="110"/>
      <c r="G87" s="110"/>
      <c r="H87" s="110"/>
      <c r="I87" s="110"/>
      <c r="J87" s="110"/>
      <c r="K87" s="110"/>
      <c r="L87" s="110"/>
      <c r="M87" s="110"/>
      <c r="N87" s="110"/>
      <c r="O87" s="110"/>
      <c r="P87" s="110"/>
      <c r="Q87" s="110"/>
      <c r="R87" s="110"/>
    </row>
    <row r="88" spans="1:26">
      <c r="B88" s="89"/>
      <c r="C88" s="89"/>
      <c r="D88" s="89"/>
      <c r="E88" s="89"/>
      <c r="F88" s="89"/>
      <c r="G88" s="89"/>
      <c r="H88" s="89"/>
      <c r="I88" s="89"/>
      <c r="J88" s="89"/>
      <c r="K88" s="89"/>
      <c r="L88" s="89"/>
      <c r="T88" s="161"/>
      <c r="U88" s="161"/>
      <c r="V88" s="161"/>
      <c r="W88" s="16"/>
      <c r="X88" s="161"/>
      <c r="Y88" s="161"/>
      <c r="Z88" s="16"/>
    </row>
    <row r="89" spans="1:26">
      <c r="C89" s="247"/>
      <c r="D89" s="247"/>
      <c r="E89" s="247"/>
      <c r="F89" s="247"/>
      <c r="G89" s="247"/>
      <c r="H89" s="247"/>
      <c r="I89" s="247"/>
      <c r="J89" s="247"/>
      <c r="K89" s="247"/>
      <c r="L89" s="247"/>
      <c r="M89" s="247"/>
      <c r="N89" s="247"/>
      <c r="O89" s="247"/>
      <c r="T89" s="257"/>
      <c r="U89" s="257"/>
      <c r="V89" s="257"/>
      <c r="W89" s="17"/>
      <c r="X89" s="257"/>
      <c r="Y89" s="257"/>
      <c r="Z89" s="18"/>
    </row>
    <row r="90" spans="1:26">
      <c r="A90" s="6"/>
      <c r="C90" s="247"/>
      <c r="D90" s="247"/>
      <c r="E90" s="247"/>
      <c r="F90" s="247"/>
      <c r="G90" s="247"/>
      <c r="H90" s="247"/>
      <c r="I90" s="247"/>
      <c r="J90" s="247"/>
      <c r="K90" s="247"/>
      <c r="L90" s="247"/>
      <c r="M90" s="247"/>
      <c r="N90" s="247"/>
      <c r="O90" s="247"/>
      <c r="T90" s="257"/>
      <c r="U90" s="161"/>
      <c r="V90" s="161"/>
      <c r="W90" s="19"/>
      <c r="X90" s="257"/>
      <c r="Y90" s="257"/>
      <c r="Z90" s="19"/>
    </row>
    <row r="91" spans="1:26">
      <c r="T91" s="110"/>
      <c r="U91" s="110"/>
      <c r="V91" s="110"/>
      <c r="W91" s="20"/>
      <c r="X91" s="110"/>
      <c r="Y91" s="110"/>
    </row>
    <row r="92" spans="1:26">
      <c r="B92" s="110"/>
      <c r="C92" s="110"/>
      <c r="D92" s="110"/>
      <c r="E92" s="110"/>
      <c r="F92" s="248"/>
      <c r="G92" s="248"/>
      <c r="N92" s="202"/>
      <c r="O92" s="202"/>
      <c r="P92" s="202"/>
      <c r="Q92" s="202"/>
    </row>
    <row r="93" spans="1:26">
      <c r="B93" s="110"/>
      <c r="C93" s="110"/>
      <c r="D93" s="110"/>
      <c r="E93" s="110"/>
      <c r="F93" s="190"/>
      <c r="G93" s="190"/>
    </row>
    <row r="94" spans="1:26" ht="7.15" customHeight="1"/>
    <row r="102" spans="1:1" ht="15" customHeight="1"/>
    <row r="105" spans="1:1" ht="25.9" customHeight="1"/>
    <row r="107" spans="1:1">
      <c r="A107" s="6"/>
    </row>
    <row r="114" spans="1:1">
      <c r="A114" s="89"/>
    </row>
    <row r="116" spans="1:1" ht="7.15" customHeight="1"/>
    <row r="117" spans="1:1" ht="7.9" customHeight="1"/>
  </sheetData>
  <sheetProtection password="C3C6" sheet="1" objects="1" scenarios="1"/>
  <protectedRanges>
    <protectedRange sqref="M1 B15:F59 H15:M59 O15:Q59" name="範囲1"/>
  </protectedRanges>
  <customSheetViews>
    <customSheetView guid="{406909F2-CCCF-4362-A459-32AC463D568F}" scale="120" showPageBreaks="1" printArea="1" hiddenColumns="1" view="pageBreakPreview" topLeftCell="A10">
      <selection activeCell="Z15" sqref="Z15"/>
      <pageMargins left="0.70866141732283472" right="0.70866141732283472" top="0.31496062992125984" bottom="0.35433070866141736" header="0.31496062992125984" footer="0.31496062992125984"/>
      <pageSetup paperSize="9" orientation="portrait" r:id="rId1"/>
      <headerFooter>
        <oddHeader>&amp;R&amp;P</oddHeader>
      </headerFooter>
    </customSheetView>
  </customSheetViews>
  <mergeCells count="261">
    <mergeCell ref="T1:V1"/>
    <mergeCell ref="E5:G6"/>
    <mergeCell ref="J5:L6"/>
    <mergeCell ref="O5:Q6"/>
    <mergeCell ref="B12:R12"/>
    <mergeCell ref="C3:D3"/>
    <mergeCell ref="F3:H3"/>
    <mergeCell ref="H5:I6"/>
    <mergeCell ref="M5:N6"/>
    <mergeCell ref="B13:R13"/>
    <mergeCell ref="H48:K48"/>
    <mergeCell ref="L48:M48"/>
    <mergeCell ref="Q7:R7"/>
    <mergeCell ref="B8:Q9"/>
    <mergeCell ref="B10:Q10"/>
    <mergeCell ref="A1:B1"/>
    <mergeCell ref="M1:R1"/>
    <mergeCell ref="B64:D64"/>
    <mergeCell ref="O48:Q48"/>
    <mergeCell ref="B49:E49"/>
    <mergeCell ref="H49:K49"/>
    <mergeCell ref="L49:M49"/>
    <mergeCell ref="O49:Q49"/>
    <mergeCell ref="B14:E14"/>
    <mergeCell ref="F14:G14"/>
    <mergeCell ref="H14:K14"/>
    <mergeCell ref="L14:N14"/>
    <mergeCell ref="O14:R14"/>
    <mergeCell ref="B15:E15"/>
    <mergeCell ref="H15:K15"/>
    <mergeCell ref="L15:M15"/>
    <mergeCell ref="O15:Q15"/>
    <mergeCell ref="B48:E48"/>
    <mergeCell ref="T90:V90"/>
    <mergeCell ref="X90:Y90"/>
    <mergeCell ref="B65:R65"/>
    <mergeCell ref="T91:V91"/>
    <mergeCell ref="X91:Y91"/>
    <mergeCell ref="B60:R60"/>
    <mergeCell ref="B61:R61"/>
    <mergeCell ref="B62:R62"/>
    <mergeCell ref="T88:V88"/>
    <mergeCell ref="X88:Y88"/>
    <mergeCell ref="T89:V89"/>
    <mergeCell ref="X89:Y89"/>
    <mergeCell ref="B70:C70"/>
    <mergeCell ref="D70:H70"/>
    <mergeCell ref="I70:M70"/>
    <mergeCell ref="N70:R70"/>
    <mergeCell ref="B71:C71"/>
    <mergeCell ref="D71:G71"/>
    <mergeCell ref="J71:L71"/>
    <mergeCell ref="O71:Q71"/>
    <mergeCell ref="B66:R66"/>
    <mergeCell ref="D67:R67"/>
    <mergeCell ref="B69:C69"/>
    <mergeCell ref="F69:G69"/>
    <mergeCell ref="K69:L69"/>
    <mergeCell ref="P69:Q69"/>
    <mergeCell ref="J72:L72"/>
    <mergeCell ref="O72:Q72"/>
    <mergeCell ref="D73:G73"/>
    <mergeCell ref="J73:L73"/>
    <mergeCell ref="O73:Q73"/>
    <mergeCell ref="B74:C74"/>
    <mergeCell ref="D74:G74"/>
    <mergeCell ref="J74:L74"/>
    <mergeCell ref="O74:Q74"/>
    <mergeCell ref="B78:F78"/>
    <mergeCell ref="C79:J79"/>
    <mergeCell ref="K79:P79"/>
    <mergeCell ref="B81:I81"/>
    <mergeCell ref="B82:R82"/>
    <mergeCell ref="B83:M83"/>
    <mergeCell ref="N83:R83"/>
    <mergeCell ref="B75:C76"/>
    <mergeCell ref="D75:H75"/>
    <mergeCell ref="J75:L75"/>
    <mergeCell ref="E76:G76"/>
    <mergeCell ref="J76:L76"/>
    <mergeCell ref="O76:Q76"/>
    <mergeCell ref="C89:O90"/>
    <mergeCell ref="B92:E93"/>
    <mergeCell ref="F92:G92"/>
    <mergeCell ref="N92:Q92"/>
    <mergeCell ref="F93:G93"/>
    <mergeCell ref="B84:M84"/>
    <mergeCell ref="N84:R85"/>
    <mergeCell ref="C85:M85"/>
    <mergeCell ref="B86:C86"/>
    <mergeCell ref="D86:R86"/>
    <mergeCell ref="B87:C87"/>
    <mergeCell ref="D87:R87"/>
    <mergeCell ref="B59:E59"/>
    <mergeCell ref="H59:K59"/>
    <mergeCell ref="L59:M59"/>
    <mergeCell ref="O59:Q59"/>
    <mergeCell ref="B50:E50"/>
    <mergeCell ref="H50:K50"/>
    <mergeCell ref="L50:M50"/>
    <mergeCell ref="O50:Q50"/>
    <mergeCell ref="B58:E58"/>
    <mergeCell ref="H58:K58"/>
    <mergeCell ref="L58:M58"/>
    <mergeCell ref="O58:Q58"/>
    <mergeCell ref="B51:E51"/>
    <mergeCell ref="B16:E16"/>
    <mergeCell ref="H16:K16"/>
    <mergeCell ref="L16:M16"/>
    <mergeCell ref="O16:Q16"/>
    <mergeCell ref="B43:E43"/>
    <mergeCell ref="H43:K43"/>
    <mergeCell ref="L43:M43"/>
    <mergeCell ref="O43:Q43"/>
    <mergeCell ref="L18:M18"/>
    <mergeCell ref="O18:Q18"/>
    <mergeCell ref="B40:E40"/>
    <mergeCell ref="H40:K40"/>
    <mergeCell ref="L40:M40"/>
    <mergeCell ref="O40:Q40"/>
    <mergeCell ref="B41:E41"/>
    <mergeCell ref="H41:K41"/>
    <mergeCell ref="L41:M41"/>
    <mergeCell ref="O41:Q41"/>
    <mergeCell ref="B38:E38"/>
    <mergeCell ref="H38:K38"/>
    <mergeCell ref="L38:M38"/>
    <mergeCell ref="O38:Q38"/>
    <mergeCell ref="B39:E39"/>
    <mergeCell ref="H39:K39"/>
    <mergeCell ref="O47:Q47"/>
    <mergeCell ref="B44:E44"/>
    <mergeCell ref="H44:K44"/>
    <mergeCell ref="L44:M44"/>
    <mergeCell ref="O44:Q44"/>
    <mergeCell ref="B45:E45"/>
    <mergeCell ref="H45:K45"/>
    <mergeCell ref="L45:M45"/>
    <mergeCell ref="O45:Q45"/>
    <mergeCell ref="B17:E17"/>
    <mergeCell ref="H17:K17"/>
    <mergeCell ref="L17:M17"/>
    <mergeCell ref="O17:Q17"/>
    <mergeCell ref="B18:E18"/>
    <mergeCell ref="H18:K18"/>
    <mergeCell ref="B55:E55"/>
    <mergeCell ref="H55:K55"/>
    <mergeCell ref="L55:M55"/>
    <mergeCell ref="O55:Q55"/>
    <mergeCell ref="B53:E53"/>
    <mergeCell ref="H53:K53"/>
    <mergeCell ref="L53:M53"/>
    <mergeCell ref="O53:Q53"/>
    <mergeCell ref="B54:E54"/>
    <mergeCell ref="H54:K54"/>
    <mergeCell ref="L54:M54"/>
    <mergeCell ref="O54:Q54"/>
    <mergeCell ref="H51:K51"/>
    <mergeCell ref="L51:M51"/>
    <mergeCell ref="O51:Q51"/>
    <mergeCell ref="B52:E52"/>
    <mergeCell ref="H52:K52"/>
    <mergeCell ref="L52:M52"/>
    <mergeCell ref="B19:E19"/>
    <mergeCell ref="H19:K19"/>
    <mergeCell ref="L19:M19"/>
    <mergeCell ref="O19:Q19"/>
    <mergeCell ref="B20:E20"/>
    <mergeCell ref="H20:K20"/>
    <mergeCell ref="L20:M20"/>
    <mergeCell ref="O20:Q20"/>
    <mergeCell ref="B57:E57"/>
    <mergeCell ref="H57:K57"/>
    <mergeCell ref="L57:M57"/>
    <mergeCell ref="O57:Q57"/>
    <mergeCell ref="B56:E56"/>
    <mergeCell ref="H56:K56"/>
    <mergeCell ref="L56:M56"/>
    <mergeCell ref="O56:Q56"/>
    <mergeCell ref="O52:Q52"/>
    <mergeCell ref="B46:E46"/>
    <mergeCell ref="H46:K46"/>
    <mergeCell ref="L46:M46"/>
    <mergeCell ref="O46:Q46"/>
    <mergeCell ref="B47:E47"/>
    <mergeCell ref="H47:K47"/>
    <mergeCell ref="L47:M47"/>
    <mergeCell ref="B23:E23"/>
    <mergeCell ref="H23:K23"/>
    <mergeCell ref="L23:M23"/>
    <mergeCell ref="O23:Q23"/>
    <mergeCell ref="B24:E24"/>
    <mergeCell ref="H24:K24"/>
    <mergeCell ref="L24:M24"/>
    <mergeCell ref="O24:Q24"/>
    <mergeCell ref="B21:E21"/>
    <mergeCell ref="H21:K21"/>
    <mergeCell ref="L21:M21"/>
    <mergeCell ref="O21:Q21"/>
    <mergeCell ref="B22:E22"/>
    <mergeCell ref="H22:K22"/>
    <mergeCell ref="L22:M22"/>
    <mergeCell ref="O22:Q22"/>
    <mergeCell ref="B27:E27"/>
    <mergeCell ref="H27:K27"/>
    <mergeCell ref="L27:M27"/>
    <mergeCell ref="O27:Q27"/>
    <mergeCell ref="B28:E28"/>
    <mergeCell ref="H28:K28"/>
    <mergeCell ref="L28:M28"/>
    <mergeCell ref="O28:Q28"/>
    <mergeCell ref="B25:E25"/>
    <mergeCell ref="H25:K25"/>
    <mergeCell ref="L25:M25"/>
    <mergeCell ref="O25:Q25"/>
    <mergeCell ref="B26:E26"/>
    <mergeCell ref="H26:K26"/>
    <mergeCell ref="L26:M26"/>
    <mergeCell ref="O26:Q26"/>
    <mergeCell ref="B29:E29"/>
    <mergeCell ref="H29:K29"/>
    <mergeCell ref="L29:M29"/>
    <mergeCell ref="O29:Q29"/>
    <mergeCell ref="B42:E42"/>
    <mergeCell ref="H42:K42"/>
    <mergeCell ref="L42:M42"/>
    <mergeCell ref="O42:Q42"/>
    <mergeCell ref="B30:E30"/>
    <mergeCell ref="H30:K30"/>
    <mergeCell ref="L39:M39"/>
    <mergeCell ref="O39:Q39"/>
    <mergeCell ref="B32:E32"/>
    <mergeCell ref="H32:K32"/>
    <mergeCell ref="L32:M32"/>
    <mergeCell ref="O32:Q32"/>
    <mergeCell ref="B33:E33"/>
    <mergeCell ref="H33:K33"/>
    <mergeCell ref="L33:M33"/>
    <mergeCell ref="O33:Q33"/>
    <mergeCell ref="L30:M30"/>
    <mergeCell ref="O30:Q30"/>
    <mergeCell ref="B31:E31"/>
    <mergeCell ref="H31:K31"/>
    <mergeCell ref="L31:M31"/>
    <mergeCell ref="O31:Q31"/>
    <mergeCell ref="B36:E36"/>
    <mergeCell ref="H36:K36"/>
    <mergeCell ref="L36:M36"/>
    <mergeCell ref="O36:Q36"/>
    <mergeCell ref="B37:E37"/>
    <mergeCell ref="H37:K37"/>
    <mergeCell ref="L37:M37"/>
    <mergeCell ref="O37:Q37"/>
    <mergeCell ref="B34:E34"/>
    <mergeCell ref="H34:K34"/>
    <mergeCell ref="L34:M34"/>
    <mergeCell ref="O34:Q34"/>
    <mergeCell ref="B35:E35"/>
    <mergeCell ref="H35:K35"/>
    <mergeCell ref="L35:M35"/>
    <mergeCell ref="O35:Q35"/>
  </mergeCells>
  <phoneticPr fontId="1"/>
  <dataValidations count="3">
    <dataValidation type="list" allowBlank="1" showInputMessage="1" showErrorMessage="1" sqref="M1:R1" xr:uid="{00000000-0002-0000-0100-000000000000}">
      <formula1>"①町村等返送用,②都道府県町村会用,③SJ保険金サービス課用,④SJ用,⑤取扱代理店用"</formula1>
    </dataValidation>
    <dataValidation type="list" allowBlank="1" showInputMessage="1" showErrorMessage="1" sqref="H15:K59" xr:uid="{00000000-0002-0000-0100-000001000000}">
      <formula1>"A,B,C"</formula1>
    </dataValidation>
    <dataValidation type="list" allowBlank="1" showInputMessage="1" showErrorMessage="1" sqref="O15:Q59" xr:uid="{00000000-0002-0000-0100-000002000000}">
      <formula1>"職種A,職種B"</formula1>
    </dataValidation>
  </dataValidations>
  <pageMargins left="0.70866141732283472" right="0.70866141732283472" top="0.31496062992125984" bottom="0.35433070866141736" header="0.31496062992125984" footer="0.31496062992125984"/>
  <pageSetup paperSize="9" orientation="portrait" r:id="rId2"/>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加入依頼書</vt:lpstr>
      <vt:lpstr>加入依頼書別紙</vt:lpstr>
      <vt:lpstr>加入依頼書!Print_Area</vt:lpstr>
      <vt:lpstr>加入依頼書別紙!Print_Area</vt:lpstr>
    </vt:vector>
  </TitlesOfParts>
  <Company>全国市長会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全国市長会</dc:creator>
  <cp:lastModifiedBy>n.sanjo@chisato-ag.co.jp</cp:lastModifiedBy>
  <cp:lastPrinted>2023-10-04T04:24:57Z</cp:lastPrinted>
  <dcterms:created xsi:type="dcterms:W3CDTF">2017-02-08T00:45:57Z</dcterms:created>
  <dcterms:modified xsi:type="dcterms:W3CDTF">2023-12-01T05:14:41Z</dcterms:modified>
</cp:coreProperties>
</file>