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835" activeTab="1"/>
  </bookViews>
  <sheets>
    <sheet name="加入のご案内" sheetId="1" r:id="rId1"/>
    <sheet name="加入依頼書" sheetId="2" r:id="rId2"/>
    <sheet name="データ" sheetId="3" state="hidden" r:id="rId3"/>
  </sheets>
  <calcPr calcId="145621" calcMode="autoNoTable"/>
  <customWorkbookViews>
    <customWorkbookView name="吉岡（団公開3課） - 個人用ビュー" guid="{2A5D0851-5B84-442E-8007-0B6775E33850}" mergeInterval="0" personalView="1" windowWidth="960" windowHeight="1040"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5" i="2" l="1"/>
  <c r="B150" i="2"/>
  <c r="B105" i="2"/>
  <c r="B60" i="2"/>
  <c r="K186" i="2"/>
  <c r="K141" i="2"/>
  <c r="K96" i="2"/>
  <c r="K51" i="2"/>
  <c r="I23" i="2" l="1"/>
  <c r="I24" i="2" s="1"/>
  <c r="I19" i="2"/>
  <c r="I26" i="2" l="1"/>
  <c r="I105" i="2"/>
  <c r="C28" i="3" l="1"/>
  <c r="C27" i="3"/>
  <c r="C26" i="3"/>
  <c r="C25" i="3"/>
  <c r="C24" i="3"/>
  <c r="C23" i="3"/>
  <c r="C22" i="3"/>
  <c r="C21" i="3"/>
  <c r="C20" i="3"/>
  <c r="C19" i="3"/>
  <c r="C18" i="3"/>
  <c r="C17" i="3"/>
  <c r="C16" i="3"/>
  <c r="C15" i="3"/>
  <c r="C14" i="3"/>
  <c r="C13" i="3"/>
  <c r="C12" i="3"/>
  <c r="C11" i="3"/>
  <c r="C10" i="3"/>
  <c r="C9" i="3"/>
  <c r="C8" i="3"/>
  <c r="C7" i="3"/>
  <c r="C6" i="3"/>
  <c r="C5" i="3"/>
  <c r="C4" i="3"/>
  <c r="C3" i="3"/>
  <c r="C2" i="3"/>
  <c r="N221" i="2" l="1"/>
  <c r="N176" i="2"/>
  <c r="N131" i="2"/>
  <c r="N86" i="2"/>
  <c r="C214" i="2" l="1"/>
  <c r="C168" i="2"/>
  <c r="C123" i="2"/>
  <c r="C78" i="2"/>
  <c r="A78" i="2"/>
  <c r="I179" i="2"/>
  <c r="I134" i="2"/>
  <c r="I89" i="2"/>
  <c r="I44" i="2"/>
  <c r="F214" i="2" l="1"/>
  <c r="A214" i="2"/>
  <c r="K208" i="2"/>
  <c r="F208" i="2"/>
  <c r="B208" i="2"/>
  <c r="I199" i="2"/>
  <c r="B199" i="2"/>
  <c r="I193" i="2"/>
  <c r="B193" i="2"/>
  <c r="H186" i="2"/>
  <c r="F186" i="2"/>
  <c r="D186" i="2"/>
  <c r="F168" i="2"/>
  <c r="A168" i="2"/>
  <c r="K162" i="2"/>
  <c r="F162" i="2"/>
  <c r="B162" i="2"/>
  <c r="I154" i="2"/>
  <c r="B154" i="2"/>
  <c r="I148" i="2"/>
  <c r="B148" i="2"/>
  <c r="H141" i="2"/>
  <c r="F141" i="2"/>
  <c r="D141" i="2"/>
  <c r="F123" i="2"/>
  <c r="A123" i="2"/>
  <c r="K117" i="2"/>
  <c r="F117" i="2"/>
  <c r="B117" i="2"/>
  <c r="I109" i="2"/>
  <c r="B109" i="2"/>
  <c r="I103" i="2"/>
  <c r="B103" i="2"/>
  <c r="H96" i="2"/>
  <c r="F96" i="2"/>
  <c r="D96" i="2"/>
  <c r="F78" i="2"/>
  <c r="H51" i="2"/>
  <c r="F51" i="2"/>
  <c r="D51" i="2"/>
  <c r="K178" i="2" l="1"/>
  <c r="E178" i="2"/>
  <c r="A178" i="2"/>
  <c r="K72" i="2"/>
  <c r="F72" i="2"/>
  <c r="B72" i="2"/>
  <c r="I64" i="2"/>
  <c r="B64" i="2"/>
  <c r="I58" i="2"/>
  <c r="B58" i="2"/>
  <c r="I195" i="2" l="1"/>
  <c r="K133" i="2"/>
  <c r="E133" i="2"/>
  <c r="A133" i="2"/>
  <c r="K88" i="2"/>
  <c r="E88" i="2"/>
  <c r="A88" i="2"/>
  <c r="K43" i="2"/>
  <c r="E43" i="2"/>
  <c r="A43" i="2"/>
  <c r="I150" i="2" l="1"/>
  <c r="I60" i="2"/>
  <c r="I155" i="2"/>
  <c r="I200" i="2"/>
  <c r="I65" i="2"/>
  <c r="I110" i="2"/>
  <c r="I157" i="2" l="1"/>
  <c r="I112" i="2"/>
  <c r="I67" i="2"/>
  <c r="I202" i="2"/>
</calcChain>
</file>

<file path=xl/comments1.xml><?xml version="1.0" encoding="utf-8"?>
<comments xmlns="http://schemas.openxmlformats.org/spreadsheetml/2006/main">
  <authors>
    <author>団公開３伊東（7009-5256）</author>
    <author>吉岡（団公開3課）</author>
  </authors>
  <commentList>
    <comment ref="A2" authorId="0">
      <text>
        <r>
          <rPr>
            <b/>
            <sz val="9"/>
            <color indexed="81"/>
            <rFont val="MS P ゴシック"/>
            <family val="3"/>
            <charset val="128"/>
          </rPr>
          <t>都道府県名を記載ください。</t>
        </r>
      </text>
    </comment>
    <comment ref="E2" authorId="0">
      <text>
        <r>
          <rPr>
            <b/>
            <sz val="9"/>
            <color indexed="81"/>
            <rFont val="ＭＳ Ｐゴシック"/>
            <family val="3"/>
            <charset val="128"/>
          </rPr>
          <t>町村（市）名を記載ください。</t>
        </r>
        <r>
          <rPr>
            <sz val="9"/>
            <color indexed="81"/>
            <rFont val="MS P ゴシック"/>
            <family val="3"/>
            <charset val="128"/>
          </rPr>
          <t xml:space="preserve">
</t>
        </r>
      </text>
    </comment>
    <comment ref="K2" authorId="0">
      <text>
        <r>
          <rPr>
            <b/>
            <sz val="9"/>
            <color indexed="81"/>
            <rFont val="MS P ゴシック"/>
            <family val="3"/>
            <charset val="128"/>
          </rPr>
          <t>町村（市）町長名を記載ください。</t>
        </r>
        <r>
          <rPr>
            <sz val="9"/>
            <color indexed="81"/>
            <rFont val="MS P ゴシック"/>
            <family val="3"/>
            <charset val="128"/>
          </rPr>
          <t xml:space="preserve">
</t>
        </r>
      </text>
    </comment>
    <comment ref="I3" authorId="0">
      <text>
        <r>
          <rPr>
            <b/>
            <sz val="9"/>
            <color indexed="81"/>
            <rFont val="ＭＳ Ｐゴシック"/>
            <family val="3"/>
            <charset val="128"/>
          </rPr>
          <t xml:space="preserve">町村（市）を選択ください。
</t>
        </r>
      </text>
    </comment>
    <comment ref="N41" authorId="1">
      <text>
        <r>
          <rPr>
            <sz val="9"/>
            <color indexed="81"/>
            <rFont val="MS P ゴシック"/>
            <family val="3"/>
            <charset val="128"/>
          </rPr>
          <t xml:space="preserve">加入の集計にご使用ください。
</t>
        </r>
      </text>
    </comment>
  </commentList>
</comments>
</file>

<file path=xl/sharedStrings.xml><?xml version="1.0" encoding="utf-8"?>
<sst xmlns="http://schemas.openxmlformats.org/spreadsheetml/2006/main" count="398" uniqueCount="171">
  <si>
    <t>（２）保険責任</t>
    <rPh sb="3" eb="5">
      <t>ホケン</t>
    </rPh>
    <rPh sb="5" eb="7">
      <t>セキニン</t>
    </rPh>
    <phoneticPr fontId="2"/>
  </si>
  <si>
    <t>印</t>
    <rPh sb="0" eb="1">
      <t>イン</t>
    </rPh>
    <phoneticPr fontId="2"/>
  </si>
  <si>
    <t>押印省略可</t>
    <rPh sb="0" eb="2">
      <t>オウイン</t>
    </rPh>
    <rPh sb="2" eb="4">
      <t>ショウリャク</t>
    </rPh>
    <rPh sb="4" eb="5">
      <t>カ</t>
    </rPh>
    <phoneticPr fontId="2"/>
  </si>
  <si>
    <t>長</t>
    <rPh sb="0" eb="1">
      <t>チョウ</t>
    </rPh>
    <phoneticPr fontId="2"/>
  </si>
  <si>
    <t>町村会長殿</t>
    <rPh sb="0" eb="2">
      <t>チョウソン</t>
    </rPh>
    <rPh sb="2" eb="4">
      <t>カイチョウ</t>
    </rPh>
    <rPh sb="4" eb="5">
      <t>ドノ</t>
    </rPh>
    <phoneticPr fontId="2"/>
  </si>
  <si>
    <t>１．保険期間</t>
    <rPh sb="2" eb="4">
      <t>ホケン</t>
    </rPh>
    <rPh sb="4" eb="6">
      <t>キカン</t>
    </rPh>
    <phoneticPr fontId="2"/>
  </si>
  <si>
    <t>令和</t>
    <rPh sb="0" eb="2">
      <t>レイワ</t>
    </rPh>
    <phoneticPr fontId="2"/>
  </si>
  <si>
    <t>年</t>
    <rPh sb="0" eb="1">
      <t>ネン</t>
    </rPh>
    <phoneticPr fontId="2"/>
  </si>
  <si>
    <t>月</t>
    <rPh sb="0" eb="1">
      <t>ガツ</t>
    </rPh>
    <phoneticPr fontId="2"/>
  </si>
  <si>
    <t>日</t>
    <rPh sb="0" eb="1">
      <t>ニチ</t>
    </rPh>
    <phoneticPr fontId="2"/>
  </si>
  <si>
    <t>～</t>
    <phoneticPr fontId="2"/>
  </si>
  <si>
    <t>人</t>
    <rPh sb="0" eb="1">
      <t>ニン</t>
    </rPh>
    <phoneticPr fontId="2"/>
  </si>
  <si>
    <t>円</t>
    <rPh sb="0" eb="1">
      <t>エン</t>
    </rPh>
    <phoneticPr fontId="2"/>
  </si>
  <si>
    <t>３．その他</t>
    <rPh sb="4" eb="5">
      <t>タ</t>
    </rPh>
    <phoneticPr fontId="2"/>
  </si>
  <si>
    <t>加入依頼書について、ご照会する場合の所管課および担当者名を記入してください。</t>
    <rPh sb="0" eb="2">
      <t>カニュウ</t>
    </rPh>
    <rPh sb="2" eb="5">
      <t>イライショ</t>
    </rPh>
    <rPh sb="11" eb="13">
      <t>ショウカイ</t>
    </rPh>
    <rPh sb="15" eb="17">
      <t>バアイ</t>
    </rPh>
    <rPh sb="18" eb="20">
      <t>ショカン</t>
    </rPh>
    <rPh sb="20" eb="21">
      <t>カ</t>
    </rPh>
    <rPh sb="24" eb="27">
      <t>タントウシャ</t>
    </rPh>
    <rPh sb="27" eb="28">
      <t>メイ</t>
    </rPh>
    <rPh sb="29" eb="31">
      <t>キニュウ</t>
    </rPh>
    <phoneticPr fontId="2"/>
  </si>
  <si>
    <t>所管課・係</t>
    <rPh sb="0" eb="2">
      <t>ショカン</t>
    </rPh>
    <rPh sb="2" eb="3">
      <t>カ</t>
    </rPh>
    <rPh sb="4" eb="5">
      <t>カカリ</t>
    </rPh>
    <phoneticPr fontId="2"/>
  </si>
  <si>
    <t>氏名</t>
    <rPh sb="0" eb="2">
      <t>シメイ</t>
    </rPh>
    <phoneticPr fontId="2"/>
  </si>
  <si>
    <t>ＴＥＬ</t>
    <phoneticPr fontId="2"/>
  </si>
  <si>
    <t>※以下は町村（市）で記入しないでください。都道府県町村会で記入します。</t>
    <rPh sb="1" eb="3">
      <t>イカ</t>
    </rPh>
    <rPh sb="4" eb="6">
      <t>チョウソン</t>
    </rPh>
    <rPh sb="7" eb="8">
      <t>シ</t>
    </rPh>
    <rPh sb="10" eb="12">
      <t>キニュウ</t>
    </rPh>
    <rPh sb="21" eb="25">
      <t>トドウフケン</t>
    </rPh>
    <rPh sb="25" eb="28">
      <t>チョウソンカイ</t>
    </rPh>
    <rPh sb="29" eb="31">
      <t>キニュウ</t>
    </rPh>
    <phoneticPr fontId="2"/>
  </si>
  <si>
    <t>＜お願い＞</t>
    <rPh sb="2" eb="3">
      <t>ネガ</t>
    </rPh>
    <phoneticPr fontId="2"/>
  </si>
  <si>
    <t>この加入依頼書は、5枚とも全て都道府県町村会に提出ください。</t>
    <rPh sb="2" eb="4">
      <t>カニュウ</t>
    </rPh>
    <rPh sb="4" eb="7">
      <t>イライショ</t>
    </rPh>
    <rPh sb="10" eb="11">
      <t>マイ</t>
    </rPh>
    <rPh sb="13" eb="14">
      <t>スベ</t>
    </rPh>
    <rPh sb="15" eb="19">
      <t>トドウフケン</t>
    </rPh>
    <rPh sb="19" eb="22">
      <t>チョウソンカイ</t>
    </rPh>
    <rPh sb="23" eb="25">
      <t>テイシュツ</t>
    </rPh>
    <phoneticPr fontId="2"/>
  </si>
  <si>
    <t>（契約確認用）①　損保ジャパン本社用</t>
    <rPh sb="1" eb="3">
      <t>ケイヤク</t>
    </rPh>
    <rPh sb="3" eb="6">
      <t>カクニンヨウ</t>
    </rPh>
    <rPh sb="9" eb="11">
      <t>ソンポ</t>
    </rPh>
    <rPh sb="15" eb="17">
      <t>ホンシャ</t>
    </rPh>
    <rPh sb="17" eb="18">
      <t>ヨウ</t>
    </rPh>
    <phoneticPr fontId="2"/>
  </si>
  <si>
    <t>（町村（市）返送用）②</t>
  </si>
  <si>
    <t>領収日付・領収印</t>
    <rPh sb="0" eb="2">
      <t>リョウシュウ</t>
    </rPh>
    <rPh sb="2" eb="4">
      <t>ヒヅケ</t>
    </rPh>
    <rPh sb="5" eb="7">
      <t>リョウシュウ</t>
    </rPh>
    <rPh sb="7" eb="8">
      <t>イン</t>
    </rPh>
    <phoneticPr fontId="2"/>
  </si>
  <si>
    <t>町村会長</t>
    <rPh sb="0" eb="2">
      <t>チョウソン</t>
    </rPh>
    <rPh sb="2" eb="4">
      <t>カイチョウ</t>
    </rPh>
    <phoneticPr fontId="2"/>
  </si>
  <si>
    <t>（都道府県町村会控）③</t>
    <rPh sb="1" eb="5">
      <t>トドウフケン</t>
    </rPh>
    <rPh sb="5" eb="7">
      <t>チョウソン</t>
    </rPh>
    <rPh sb="7" eb="8">
      <t>カイ</t>
    </rPh>
    <rPh sb="8" eb="9">
      <t>ヒカ</t>
    </rPh>
    <phoneticPr fontId="2"/>
  </si>
  <si>
    <t>（全国町村会控）④</t>
    <rPh sb="1" eb="3">
      <t>ゼンコク</t>
    </rPh>
    <rPh sb="3" eb="5">
      <t>チョウソン</t>
    </rPh>
    <rPh sb="5" eb="6">
      <t>カイ</t>
    </rPh>
    <rPh sb="6" eb="7">
      <t>ヒカ</t>
    </rPh>
    <phoneticPr fontId="2"/>
  </si>
  <si>
    <t>（損保ジャパンSC控）⑤</t>
    <rPh sb="1" eb="3">
      <t>ソンポ</t>
    </rPh>
    <rPh sb="9" eb="10">
      <t>ヒカ</t>
    </rPh>
    <phoneticPr fontId="2"/>
  </si>
  <si>
    <t>各都道府県町村会にて保険料分担金受領後に領収印を押印し、「町村（市）返送用」を返送します。</t>
    <rPh sb="0" eb="1">
      <t>カク</t>
    </rPh>
    <rPh sb="1" eb="5">
      <t>トドウフケン</t>
    </rPh>
    <rPh sb="5" eb="8">
      <t>チョウソンカイ</t>
    </rPh>
    <rPh sb="10" eb="13">
      <t>ホケンリョウ</t>
    </rPh>
    <rPh sb="13" eb="15">
      <t>ブンタン</t>
    </rPh>
    <rPh sb="15" eb="16">
      <t>キン</t>
    </rPh>
    <rPh sb="16" eb="18">
      <t>ジュリョウ</t>
    </rPh>
    <rPh sb="18" eb="19">
      <t>ゴ</t>
    </rPh>
    <rPh sb="20" eb="22">
      <t>リョウシュウ</t>
    </rPh>
    <rPh sb="22" eb="23">
      <t>イン</t>
    </rPh>
    <rPh sb="24" eb="26">
      <t>オウイン</t>
    </rPh>
    <rPh sb="29" eb="31">
      <t>チョウソン</t>
    </rPh>
    <rPh sb="32" eb="33">
      <t>シ</t>
    </rPh>
    <rPh sb="34" eb="36">
      <t>ヘンソウ</t>
    </rPh>
    <rPh sb="36" eb="37">
      <t>ヨウ</t>
    </rPh>
    <rPh sb="39" eb="41">
      <t>ヘンソウ</t>
    </rPh>
    <phoneticPr fontId="2"/>
  </si>
  <si>
    <t>　受領し、保険料分担金を受領したことを証します。</t>
    <rPh sb="1" eb="3">
      <t>ジュリョウ</t>
    </rPh>
    <rPh sb="5" eb="8">
      <t>ホケンリョウ</t>
    </rPh>
    <rPh sb="8" eb="10">
      <t>ブンタン</t>
    </rPh>
    <rPh sb="10" eb="11">
      <t>キン</t>
    </rPh>
    <rPh sb="12" eb="14">
      <t>ジュリョウ</t>
    </rPh>
    <rPh sb="19" eb="20">
      <t>ショウ</t>
    </rPh>
    <phoneticPr fontId="2"/>
  </si>
  <si>
    <t>　（注）都道府県町村会の領収日・領収印のないものは無効です。</t>
    <rPh sb="2" eb="3">
      <t>チュウ</t>
    </rPh>
    <rPh sb="4" eb="8">
      <t>トドウフケン</t>
    </rPh>
    <rPh sb="8" eb="11">
      <t>チョウソンカイ</t>
    </rPh>
    <rPh sb="12" eb="15">
      <t>リョウシュウビ</t>
    </rPh>
    <rPh sb="16" eb="18">
      <t>リョウシュウ</t>
    </rPh>
    <rPh sb="18" eb="19">
      <t>イン</t>
    </rPh>
    <rPh sb="25" eb="27">
      <t>ムコウ</t>
    </rPh>
    <phoneticPr fontId="2"/>
  </si>
  <si>
    <t>全国町村会「災害対策費用保険」加入依頼書</t>
    <rPh sb="6" eb="8">
      <t>サイガイ</t>
    </rPh>
    <rPh sb="8" eb="10">
      <t>タイサク</t>
    </rPh>
    <rPh sb="10" eb="12">
      <t>ヒヨウ</t>
    </rPh>
    <rPh sb="12" eb="14">
      <t>ホケン</t>
    </rPh>
    <rPh sb="17" eb="20">
      <t>イライショ</t>
    </rPh>
    <phoneticPr fontId="2"/>
  </si>
  <si>
    <t>　全国町村会が損害保険ジャパン株式会社を幹事とする損害保険会社と締結した「全国町村会災害対策費用保険」に下記事項が事実に相違ないことを確認し、下記のとおり加入の申込みをします。</t>
    <rPh sb="1" eb="6">
      <t>ゼン</t>
    </rPh>
    <rPh sb="7" eb="9">
      <t>ソンガイ</t>
    </rPh>
    <rPh sb="9" eb="11">
      <t>ホケン</t>
    </rPh>
    <rPh sb="15" eb="19">
      <t>カブシキガイシャ</t>
    </rPh>
    <rPh sb="20" eb="22">
      <t>カンジ</t>
    </rPh>
    <rPh sb="25" eb="27">
      <t>ソンガイ</t>
    </rPh>
    <rPh sb="27" eb="29">
      <t>ホケン</t>
    </rPh>
    <rPh sb="29" eb="31">
      <t>ガイシャ</t>
    </rPh>
    <rPh sb="32" eb="34">
      <t>テイケツ</t>
    </rPh>
    <rPh sb="37" eb="39">
      <t>ゼンコク</t>
    </rPh>
    <rPh sb="39" eb="41">
      <t>チョウソン</t>
    </rPh>
    <rPh sb="41" eb="42">
      <t>カイ</t>
    </rPh>
    <rPh sb="42" eb="44">
      <t>サイガイ</t>
    </rPh>
    <rPh sb="44" eb="46">
      <t>タイサク</t>
    </rPh>
    <rPh sb="46" eb="48">
      <t>ヒヨウ</t>
    </rPh>
    <rPh sb="48" eb="50">
      <t>ホケン</t>
    </rPh>
    <rPh sb="52" eb="54">
      <t>カキ</t>
    </rPh>
    <rPh sb="54" eb="56">
      <t>ジコウ</t>
    </rPh>
    <rPh sb="57" eb="59">
      <t>ジジツ</t>
    </rPh>
    <rPh sb="60" eb="62">
      <t>ソウイ</t>
    </rPh>
    <rPh sb="67" eb="69">
      <t>カクニン</t>
    </rPh>
    <rPh sb="71" eb="73">
      <t>カキ</t>
    </rPh>
    <rPh sb="77" eb="79">
      <t>カニュウ</t>
    </rPh>
    <rPh sb="80" eb="82">
      <t>モウシコミ</t>
    </rPh>
    <phoneticPr fontId="2"/>
  </si>
  <si>
    <t>２．契約プラン型</t>
    <rPh sb="2" eb="4">
      <t>ケイヤク</t>
    </rPh>
    <rPh sb="7" eb="8">
      <t>ガタ</t>
    </rPh>
    <phoneticPr fontId="2"/>
  </si>
  <si>
    <t>契約プラン型</t>
    <rPh sb="0" eb="2">
      <t>ケイヤク</t>
    </rPh>
    <rPh sb="5" eb="6">
      <t>ガタ</t>
    </rPh>
    <phoneticPr fontId="2"/>
  </si>
  <si>
    <t>地震・噴火・津波オプション</t>
    <rPh sb="0" eb="2">
      <t>ジシン</t>
    </rPh>
    <rPh sb="3" eb="5">
      <t>フンカ</t>
    </rPh>
    <rPh sb="6" eb="8">
      <t>ツナミ</t>
    </rPh>
    <phoneticPr fontId="2"/>
  </si>
  <si>
    <t>＜基本補償＞</t>
    <rPh sb="1" eb="3">
      <t>キホン</t>
    </rPh>
    <rPh sb="3" eb="5">
      <t>ホショウ</t>
    </rPh>
    <phoneticPr fontId="2"/>
  </si>
  <si>
    <t>住民数</t>
    <rPh sb="0" eb="2">
      <t>ジュウミン</t>
    </rPh>
    <rPh sb="2" eb="3">
      <t>スウ</t>
    </rPh>
    <phoneticPr fontId="2"/>
  </si>
  <si>
    <t>保険料分担金</t>
    <rPh sb="0" eb="3">
      <t>ホケンリョウ</t>
    </rPh>
    <rPh sb="3" eb="5">
      <t>ブンタン</t>
    </rPh>
    <rPh sb="5" eb="6">
      <t>キン</t>
    </rPh>
    <phoneticPr fontId="2"/>
  </si>
  <si>
    <t>円</t>
    <rPh sb="0" eb="1">
      <t>エン</t>
    </rPh>
    <phoneticPr fontId="2"/>
  </si>
  <si>
    <t>＜地震・噴火・津波オプション＞</t>
    <rPh sb="1" eb="3">
      <t>ジシン</t>
    </rPh>
    <rPh sb="4" eb="6">
      <t>フンカ</t>
    </rPh>
    <rPh sb="7" eb="9">
      <t>ツナミ</t>
    </rPh>
    <phoneticPr fontId="2"/>
  </si>
  <si>
    <t>（１）加入を希望する契約プラン型と「加入時点で把握される最新の住民基本台帳による住民数」</t>
    <rPh sb="3" eb="5">
      <t>カニュウ</t>
    </rPh>
    <rPh sb="6" eb="8">
      <t>キボウ</t>
    </rPh>
    <rPh sb="10" eb="12">
      <t>ケイヤク</t>
    </rPh>
    <rPh sb="15" eb="16">
      <t>ガタ</t>
    </rPh>
    <phoneticPr fontId="2"/>
  </si>
  <si>
    <t>　　　を記入いただき、基本補償の保険料分担金（年間）を算出してください。</t>
    <rPh sb="11" eb="13">
      <t>キホン</t>
    </rPh>
    <rPh sb="13" eb="15">
      <t>ホショウ</t>
    </rPh>
    <phoneticPr fontId="2"/>
  </si>
  <si>
    <t>人</t>
    <rPh sb="0" eb="1">
      <t>ニン</t>
    </rPh>
    <phoneticPr fontId="2"/>
  </si>
  <si>
    <t>（２）地震・噴火・津波オプションの有・無を選択してください。</t>
    <rPh sb="3" eb="5">
      <t>ジシン</t>
    </rPh>
    <rPh sb="6" eb="8">
      <t>フンカ</t>
    </rPh>
    <rPh sb="9" eb="11">
      <t>ツナミ</t>
    </rPh>
    <rPh sb="17" eb="18">
      <t>アリ</t>
    </rPh>
    <rPh sb="19" eb="20">
      <t>ナシ</t>
    </rPh>
    <rPh sb="21" eb="23">
      <t>センタク</t>
    </rPh>
    <phoneticPr fontId="2"/>
  </si>
  <si>
    <t>＜合計保険料分担金＞</t>
    <rPh sb="1" eb="3">
      <t>ゴウケイ</t>
    </rPh>
    <rPh sb="3" eb="6">
      <t>ホケンリョウ</t>
    </rPh>
    <rPh sb="6" eb="8">
      <t>ブンタン</t>
    </rPh>
    <rPh sb="8" eb="9">
      <t>キン</t>
    </rPh>
    <phoneticPr fontId="2"/>
  </si>
  <si>
    <t>合計保険料分担金</t>
    <phoneticPr fontId="2"/>
  </si>
  <si>
    <t>円</t>
    <rPh sb="0" eb="1">
      <t>エン</t>
    </rPh>
    <phoneticPr fontId="2"/>
  </si>
  <si>
    <t>全国町村会災害対策費用保険加入のご案内</t>
    <rPh sb="0" eb="5">
      <t>ゼン</t>
    </rPh>
    <rPh sb="5" eb="7">
      <t>サイガイ</t>
    </rPh>
    <rPh sb="7" eb="9">
      <t>タイサク</t>
    </rPh>
    <rPh sb="9" eb="11">
      <t>ヒヨウ</t>
    </rPh>
    <rPh sb="11" eb="13">
      <t>ホケン</t>
    </rPh>
    <rPh sb="13" eb="15">
      <t>カニュウ</t>
    </rPh>
    <rPh sb="17" eb="19">
      <t>アンナイ</t>
    </rPh>
    <phoneticPr fontId="2"/>
  </si>
  <si>
    <t>加入する町村（市）は、「加入依頼書」に、希望する契約プランを選択して所定事項を記入のうえ、これに保険料分担金を添えて期日までに都道府県町村会へ提出してください。</t>
    <rPh sb="0" eb="2">
      <t>カニュウ</t>
    </rPh>
    <rPh sb="4" eb="6">
      <t>チョウソン</t>
    </rPh>
    <rPh sb="7" eb="8">
      <t>シ</t>
    </rPh>
    <rPh sb="12" eb="14">
      <t>カニュウ</t>
    </rPh>
    <rPh sb="14" eb="17">
      <t>イライショ</t>
    </rPh>
    <rPh sb="20" eb="22">
      <t>キボウ</t>
    </rPh>
    <rPh sb="24" eb="26">
      <t>ケイヤク</t>
    </rPh>
    <rPh sb="30" eb="32">
      <t>センタク</t>
    </rPh>
    <rPh sb="34" eb="36">
      <t>ショテイ</t>
    </rPh>
    <rPh sb="36" eb="38">
      <t>ジコウ</t>
    </rPh>
    <rPh sb="39" eb="41">
      <t>キニュウ</t>
    </rPh>
    <rPh sb="48" eb="51">
      <t>ホケンリョウ</t>
    </rPh>
    <rPh sb="51" eb="53">
      <t>ブンタン</t>
    </rPh>
    <rPh sb="53" eb="54">
      <t>キン</t>
    </rPh>
    <rPh sb="55" eb="56">
      <t>ソ</t>
    </rPh>
    <rPh sb="58" eb="60">
      <t>キジツ</t>
    </rPh>
    <rPh sb="63" eb="67">
      <t>トドウフケン</t>
    </rPh>
    <rPh sb="67" eb="70">
      <t>チョウソンカイ</t>
    </rPh>
    <rPh sb="71" eb="73">
      <t>テイシュツ</t>
    </rPh>
    <phoneticPr fontId="2"/>
  </si>
  <si>
    <t>加入する契約プランの保険料分担金と1事故支払限度額および年間支払限度額をご確認ください。</t>
    <rPh sb="0" eb="2">
      <t>カニュウ</t>
    </rPh>
    <rPh sb="4" eb="6">
      <t>ケイヤク</t>
    </rPh>
    <rPh sb="10" eb="13">
      <t>ホケンリョウ</t>
    </rPh>
    <rPh sb="13" eb="15">
      <t>ブンタン</t>
    </rPh>
    <rPh sb="15" eb="16">
      <t>キン</t>
    </rPh>
    <rPh sb="18" eb="20">
      <t>ジコ</t>
    </rPh>
    <rPh sb="20" eb="22">
      <t>シハライ</t>
    </rPh>
    <rPh sb="22" eb="24">
      <t>ゲンド</t>
    </rPh>
    <rPh sb="24" eb="25">
      <t>ガク</t>
    </rPh>
    <rPh sb="28" eb="30">
      <t>ネンカン</t>
    </rPh>
    <rPh sb="30" eb="32">
      <t>シハライ</t>
    </rPh>
    <rPh sb="32" eb="34">
      <t>ゲンド</t>
    </rPh>
    <rPh sb="34" eb="35">
      <t>ガク</t>
    </rPh>
    <rPh sb="37" eb="39">
      <t>カクニン</t>
    </rPh>
    <phoneticPr fontId="2"/>
  </si>
  <si>
    <t>以下の契約プランから1種類を選択して加入してください。</t>
    <rPh sb="0" eb="2">
      <t>イカ</t>
    </rPh>
    <rPh sb="3" eb="5">
      <t>ケイヤク</t>
    </rPh>
    <rPh sb="11" eb="13">
      <t>シュルイ</t>
    </rPh>
    <rPh sb="14" eb="16">
      <t>センタク</t>
    </rPh>
    <rPh sb="18" eb="20">
      <t>カニュウ</t>
    </rPh>
    <phoneticPr fontId="2"/>
  </si>
  <si>
    <t>＜基本補償＞</t>
    <rPh sb="1" eb="3">
      <t>キホン</t>
    </rPh>
    <rPh sb="3" eb="5">
      <t>ホショウ</t>
    </rPh>
    <phoneticPr fontId="2"/>
  </si>
  <si>
    <t>契約プラン</t>
    <rPh sb="0" eb="2">
      <t>ケイヤク</t>
    </rPh>
    <phoneticPr fontId="2"/>
  </si>
  <si>
    <t>プランA</t>
    <phoneticPr fontId="2"/>
  </si>
  <si>
    <t>プランB</t>
    <phoneticPr fontId="2"/>
  </si>
  <si>
    <t>プランC</t>
    <phoneticPr fontId="2"/>
  </si>
  <si>
    <t>（保険期間1年）</t>
    <rPh sb="1" eb="3">
      <t>ホケン</t>
    </rPh>
    <rPh sb="3" eb="5">
      <t>キカン</t>
    </rPh>
    <rPh sb="6" eb="7">
      <t>ネン</t>
    </rPh>
    <phoneticPr fontId="2"/>
  </si>
  <si>
    <t>避難指示</t>
    <rPh sb="0" eb="2">
      <t>ヒナン</t>
    </rPh>
    <rPh sb="2" eb="4">
      <t>シジ</t>
    </rPh>
    <phoneticPr fontId="2"/>
  </si>
  <si>
    <t>支払
割合</t>
    <rPh sb="0" eb="2">
      <t>シハライ</t>
    </rPh>
    <rPh sb="3" eb="5">
      <t>ワリアイ</t>
    </rPh>
    <phoneticPr fontId="2"/>
  </si>
  <si>
    <t>2,000万円</t>
    <rPh sb="5" eb="7">
      <t>マンエン</t>
    </rPh>
    <phoneticPr fontId="2"/>
  </si>
  <si>
    <t>年間支払限度額（※1）</t>
    <rPh sb="0" eb="2">
      <t>ネンカン</t>
    </rPh>
    <rPh sb="2" eb="4">
      <t>シハライ</t>
    </rPh>
    <rPh sb="4" eb="6">
      <t>ゲンド</t>
    </rPh>
    <rPh sb="6" eb="7">
      <t>ガク</t>
    </rPh>
    <phoneticPr fontId="2"/>
  </si>
  <si>
    <t>１事故支払限度額（※2）</t>
    <rPh sb="1" eb="3">
      <t>ジコ</t>
    </rPh>
    <rPh sb="3" eb="5">
      <t>シハライ</t>
    </rPh>
    <rPh sb="5" eb="7">
      <t>ゲンド</t>
    </rPh>
    <rPh sb="7" eb="8">
      <t>ガク</t>
    </rPh>
    <phoneticPr fontId="2"/>
  </si>
  <si>
    <t>高齢者等避難（※3）</t>
    <rPh sb="0" eb="3">
      <t>コウレイシャ</t>
    </rPh>
    <rPh sb="3" eb="4">
      <t>トウ</t>
    </rPh>
    <rPh sb="4" eb="6">
      <t>ヒナン</t>
    </rPh>
    <phoneticPr fontId="2"/>
  </si>
  <si>
    <t>1,500万円</t>
    <rPh sb="5" eb="7">
      <t>マンエン</t>
    </rPh>
    <phoneticPr fontId="2"/>
  </si>
  <si>
    <t>500万円</t>
    <rPh sb="3" eb="5">
      <t>マンエン</t>
    </rPh>
    <phoneticPr fontId="2"/>
  </si>
  <si>
    <t>300万円</t>
    <rPh sb="3" eb="5">
      <t>マンエン</t>
    </rPh>
    <phoneticPr fontId="2"/>
  </si>
  <si>
    <t>100万円</t>
    <rPh sb="3" eb="5">
      <t>マンエン</t>
    </rPh>
    <phoneticPr fontId="2"/>
  </si>
  <si>
    <t>＜地震・噴火・津波オプション＞</t>
    <rPh sb="1" eb="3">
      <t>ジシン</t>
    </rPh>
    <rPh sb="4" eb="6">
      <t>フンカ</t>
    </rPh>
    <rPh sb="7" eb="9">
      <t>ツナミ</t>
    </rPh>
    <phoneticPr fontId="2"/>
  </si>
  <si>
    <t>オプション</t>
    <phoneticPr fontId="2"/>
  </si>
  <si>
    <t>保険料分担金（一括払）</t>
    <phoneticPr fontId="2"/>
  </si>
  <si>
    <t>16万円＋（住民数×3円）　※年間保険料限度額30万円</t>
    <rPh sb="2" eb="4">
      <t>マンエン</t>
    </rPh>
    <rPh sb="6" eb="8">
      <t>ジュウミン</t>
    </rPh>
    <rPh sb="8" eb="9">
      <t>スウ</t>
    </rPh>
    <rPh sb="11" eb="12">
      <t>エン</t>
    </rPh>
    <rPh sb="15" eb="17">
      <t>ネンカン</t>
    </rPh>
    <rPh sb="17" eb="19">
      <t>ホケン</t>
    </rPh>
    <rPh sb="19" eb="20">
      <t>リョウ</t>
    </rPh>
    <rPh sb="20" eb="22">
      <t>ゲンド</t>
    </rPh>
    <rPh sb="22" eb="23">
      <t>ガク</t>
    </rPh>
    <rPh sb="25" eb="27">
      <t>マンエン</t>
    </rPh>
    <phoneticPr fontId="2"/>
  </si>
  <si>
    <t>（※1）年間支払限度額</t>
    <rPh sb="4" eb="6">
      <t>ネンカン</t>
    </rPh>
    <rPh sb="6" eb="8">
      <t>シハライ</t>
    </rPh>
    <rPh sb="8" eb="10">
      <t>ゲンド</t>
    </rPh>
    <rPh sb="10" eb="11">
      <t>ガク</t>
    </rPh>
    <phoneticPr fontId="2"/>
  </si>
  <si>
    <t>保険期間を通じてお支払いする保険金の最高限度額です。</t>
    <rPh sb="0" eb="2">
      <t>ホケン</t>
    </rPh>
    <rPh sb="2" eb="4">
      <t>キカン</t>
    </rPh>
    <rPh sb="5" eb="6">
      <t>ツウ</t>
    </rPh>
    <rPh sb="9" eb="11">
      <t>シハラ</t>
    </rPh>
    <rPh sb="14" eb="17">
      <t>ホケンキン</t>
    </rPh>
    <rPh sb="18" eb="20">
      <t>サイコウ</t>
    </rPh>
    <rPh sb="20" eb="22">
      <t>ゲンド</t>
    </rPh>
    <rPh sb="22" eb="23">
      <t>ガク</t>
    </rPh>
    <phoneticPr fontId="2"/>
  </si>
  <si>
    <t>（※2）1事故支払限度額</t>
    <rPh sb="5" eb="7">
      <t>ジコ</t>
    </rPh>
    <rPh sb="7" eb="9">
      <t>シハライ</t>
    </rPh>
    <rPh sb="9" eb="11">
      <t>ゲンド</t>
    </rPh>
    <rPh sb="11" eb="12">
      <t>ガク</t>
    </rPh>
    <phoneticPr fontId="2"/>
  </si>
  <si>
    <t>1事故（同一事故）においてお支払いする保険金の最高限度額です。</t>
    <rPh sb="1" eb="3">
      <t>ジコ</t>
    </rPh>
    <rPh sb="4" eb="6">
      <t>ドウイツ</t>
    </rPh>
    <rPh sb="6" eb="8">
      <t>ジコ</t>
    </rPh>
    <rPh sb="14" eb="16">
      <t>シハラ</t>
    </rPh>
    <rPh sb="19" eb="22">
      <t>ホケンキン</t>
    </rPh>
    <rPh sb="23" eb="25">
      <t>サイコウ</t>
    </rPh>
    <rPh sb="25" eb="27">
      <t>ゲンド</t>
    </rPh>
    <rPh sb="27" eb="28">
      <t>ガク</t>
    </rPh>
    <phoneticPr fontId="2"/>
  </si>
  <si>
    <t>（※3）保険金支払割合</t>
    <rPh sb="4" eb="7">
      <t>ホケンキン</t>
    </rPh>
    <rPh sb="7" eb="9">
      <t>シハラ</t>
    </rPh>
    <rPh sb="9" eb="11">
      <t>ワリアイ</t>
    </rPh>
    <phoneticPr fontId="2"/>
  </si>
  <si>
    <t>高齢者等避難については、支払割合（50%）が設定されています。</t>
    <rPh sb="0" eb="3">
      <t>コウレイシャ</t>
    </rPh>
    <rPh sb="3" eb="4">
      <t>トウ</t>
    </rPh>
    <rPh sb="4" eb="6">
      <t>ヒナン</t>
    </rPh>
    <rPh sb="12" eb="14">
      <t>シハラ</t>
    </rPh>
    <rPh sb="14" eb="16">
      <t>ワリアイ</t>
    </rPh>
    <rPh sb="22" eb="24">
      <t>セッテイ</t>
    </rPh>
    <phoneticPr fontId="2"/>
  </si>
  <si>
    <t>支払対象費用に50%を掛けた金額が支払われます。</t>
    <rPh sb="0" eb="2">
      <t>シハラ</t>
    </rPh>
    <rPh sb="2" eb="4">
      <t>タイショウ</t>
    </rPh>
    <rPh sb="4" eb="6">
      <t>ヒヨウ</t>
    </rPh>
    <rPh sb="11" eb="12">
      <t>カ</t>
    </rPh>
    <rPh sb="14" eb="16">
      <t>キンガク</t>
    </rPh>
    <rPh sb="17" eb="19">
      <t>シハラ</t>
    </rPh>
    <phoneticPr fontId="2"/>
  </si>
  <si>
    <t>避難指示については、支払割合（50%）は適用されません。</t>
    <rPh sb="0" eb="2">
      <t>ヒナン</t>
    </rPh>
    <rPh sb="2" eb="4">
      <t>シジ</t>
    </rPh>
    <rPh sb="10" eb="12">
      <t>シハライ</t>
    </rPh>
    <rPh sb="12" eb="14">
      <t>ワリアイ</t>
    </rPh>
    <rPh sb="20" eb="22">
      <t>テキヨウ</t>
    </rPh>
    <phoneticPr fontId="2"/>
  </si>
  <si>
    <t>＜保険料分担金の算出＞</t>
    <rPh sb="1" eb="4">
      <t>ホケンリョウ</t>
    </rPh>
    <rPh sb="4" eb="6">
      <t>ブンタン</t>
    </rPh>
    <rPh sb="6" eb="7">
      <t>キン</t>
    </rPh>
    <rPh sb="8" eb="10">
      <t>サンシュツ</t>
    </rPh>
    <phoneticPr fontId="2"/>
  </si>
  <si>
    <t>（具体例）</t>
    <rPh sb="1" eb="3">
      <t>グタイ</t>
    </rPh>
    <rPh sb="3" eb="4">
      <t>レイ</t>
    </rPh>
    <phoneticPr fontId="2"/>
  </si>
  <si>
    <t>2．加入申込みに際して</t>
    <rPh sb="2" eb="4">
      <t>カニュウ</t>
    </rPh>
    <rPh sb="4" eb="6">
      <t>モウシコミ</t>
    </rPh>
    <rPh sb="8" eb="9">
      <t>サイ</t>
    </rPh>
    <phoneticPr fontId="2"/>
  </si>
  <si>
    <t>（1）住民数</t>
    <rPh sb="3" eb="5">
      <t>ジュウミン</t>
    </rPh>
    <rPh sb="5" eb="6">
      <t>スウ</t>
    </rPh>
    <phoneticPr fontId="2"/>
  </si>
  <si>
    <t>　　　全国町村会および都道府県町村会は、本保険契約の適切な運営を目的として、本保険契約に関する個人情報</t>
    <phoneticPr fontId="2"/>
  </si>
  <si>
    <t>　　　に記載された町村（市）長名、所管課の名称・氏名）を利用し、また、引受保険会社（幹事）である損保ジャ</t>
    <phoneticPr fontId="2"/>
  </si>
  <si>
    <t>　　　パンに提供します。損保ジャパンは、本契約に関する個人情報を、本契約の履行、損害保険等損保ジャパンの</t>
    <phoneticPr fontId="2"/>
  </si>
  <si>
    <t>　　　取り扱う商品・各種サービスの案内・提供、等を行うために取得・利用し、その他業務上必要とする範囲で、</t>
    <phoneticPr fontId="2"/>
  </si>
  <si>
    <t>　　　業務委託先、再保険会社、等（外国にある事業者を含みます。）に提供等を行う場合があります。また、</t>
    <phoneticPr fontId="2"/>
  </si>
  <si>
    <t>　　　契約の安定的な運用を図るために、加入者および被保険者の保険金請求情報等を契約者に対して提供すること</t>
    <phoneticPr fontId="2"/>
  </si>
  <si>
    <t>　　　があります。なお、保健医療等の非公開情報（センシティブ情報）については、保険業法施行規則により限定</t>
    <rPh sb="18" eb="21">
      <t>ヒコウカイ</t>
    </rPh>
    <rPh sb="30" eb="32">
      <t>ジョウホウ</t>
    </rPh>
    <rPh sb="39" eb="43">
      <t>ホケンギョウホウ</t>
    </rPh>
    <rPh sb="43" eb="45">
      <t>セコウ</t>
    </rPh>
    <rPh sb="45" eb="47">
      <t>キソク</t>
    </rPh>
    <rPh sb="50" eb="52">
      <t>ゲンテイ</t>
    </rPh>
    <phoneticPr fontId="2"/>
  </si>
  <si>
    <t>　　　された目的以外の目的に利用しません。詳細については、損保ジャパン公式ウェブサイト（https://www.so</t>
    <rPh sb="21" eb="23">
      <t>ショウサイ</t>
    </rPh>
    <phoneticPr fontId="2"/>
  </si>
  <si>
    <t>　　　mpo-japan.co.jp/）に掲載の個人情報保護宣言をご覧くださるか、損保ジャパンまでお問い合わせ願います。</t>
    <rPh sb="21" eb="23">
      <t>ケイサイ</t>
    </rPh>
    <rPh sb="24" eb="26">
      <t>コジン</t>
    </rPh>
    <rPh sb="26" eb="28">
      <t>ジョウホウ</t>
    </rPh>
    <rPh sb="28" eb="30">
      <t>ホゴ</t>
    </rPh>
    <rPh sb="30" eb="32">
      <t>センゲン</t>
    </rPh>
    <phoneticPr fontId="2"/>
  </si>
  <si>
    <t>　　　加入町村（市）は、こうした個人情報の取扱いに同意のうえ、ご加入ください。</t>
    <phoneticPr fontId="2"/>
  </si>
  <si>
    <t>　　　をご記入ください。</t>
    <phoneticPr fontId="2"/>
  </si>
  <si>
    <t>　　　保険期間の始期は当該年の5月1日午後4時からですが、この始期までに保険料分担金が都道府県町村会に納入</t>
    <rPh sb="19" eb="21">
      <t>ゴゴ</t>
    </rPh>
    <phoneticPr fontId="2"/>
  </si>
  <si>
    <t>　　　されていない場合は、保険責任が発生しませんのでご注意ください。</t>
    <phoneticPr fontId="2"/>
  </si>
  <si>
    <t>4．保険期間と年度途中からの加入（中途加入）取扱いについて</t>
    <rPh sb="2" eb="4">
      <t>ホケン</t>
    </rPh>
    <rPh sb="4" eb="6">
      <t>キカン</t>
    </rPh>
    <rPh sb="7" eb="9">
      <t>ネンド</t>
    </rPh>
    <rPh sb="9" eb="11">
      <t>トチュウ</t>
    </rPh>
    <rPh sb="14" eb="16">
      <t>カニュウ</t>
    </rPh>
    <rPh sb="17" eb="19">
      <t>チュウト</t>
    </rPh>
    <rPh sb="19" eb="21">
      <t>カニュウ</t>
    </rPh>
    <rPh sb="22" eb="24">
      <t>トリアツカイ</t>
    </rPh>
    <phoneticPr fontId="2"/>
  </si>
  <si>
    <t>　　　（3）1年間の保険料分担金は前期1.のとおりですが、上記（2）のように年度の途中で加入する場合でも、</t>
    <rPh sb="7" eb="9">
      <t>ネンカン</t>
    </rPh>
    <rPh sb="10" eb="13">
      <t>ホケンリョウ</t>
    </rPh>
    <rPh sb="13" eb="15">
      <t>ブンタン</t>
    </rPh>
    <rPh sb="15" eb="16">
      <t>キン</t>
    </rPh>
    <rPh sb="17" eb="19">
      <t>ゼンキ</t>
    </rPh>
    <rPh sb="29" eb="31">
      <t>ジョウキ</t>
    </rPh>
    <rPh sb="38" eb="40">
      <t>ネンド</t>
    </rPh>
    <rPh sb="41" eb="43">
      <t>トチュウ</t>
    </rPh>
    <rPh sb="44" eb="46">
      <t>カニュウ</t>
    </rPh>
    <rPh sb="48" eb="50">
      <t>バアイ</t>
    </rPh>
    <phoneticPr fontId="2"/>
  </si>
  <si>
    <t>　　 　　　の短期（12か月未満）を保険期間とする加入申込みをしていただきます。</t>
    <rPh sb="13" eb="14">
      <t>ゲツ</t>
    </rPh>
    <rPh sb="14" eb="16">
      <t>ミマン</t>
    </rPh>
    <rPh sb="18" eb="20">
      <t>ホケン</t>
    </rPh>
    <rPh sb="20" eb="22">
      <t>キカン</t>
    </rPh>
    <rPh sb="25" eb="27">
      <t>カニュウ</t>
    </rPh>
    <rPh sb="27" eb="28">
      <t>モウ</t>
    </rPh>
    <rPh sb="28" eb="29">
      <t>コ</t>
    </rPh>
    <phoneticPr fontId="2"/>
  </si>
  <si>
    <t>　　　　 　年間分の保険料分担金が必要となります。</t>
    <phoneticPr fontId="2"/>
  </si>
  <si>
    <t>　 　　　　中途加入は随時できますが、加入依頼書を都道府県町村会へ送付いただき、都道府県町村会の受付日より</t>
    <rPh sb="6" eb="8">
      <t>チュウト</t>
    </rPh>
    <rPh sb="8" eb="10">
      <t>カニュウ</t>
    </rPh>
    <rPh sb="11" eb="13">
      <t>ズイジ</t>
    </rPh>
    <rPh sb="19" eb="21">
      <t>カニュウ</t>
    </rPh>
    <rPh sb="21" eb="24">
      <t>イライショ</t>
    </rPh>
    <rPh sb="25" eb="29">
      <t>トドウフケン</t>
    </rPh>
    <rPh sb="29" eb="32">
      <t>チョウソンカイ</t>
    </rPh>
    <rPh sb="33" eb="35">
      <t>ソウフ</t>
    </rPh>
    <rPh sb="40" eb="44">
      <t>トドウフケン</t>
    </rPh>
    <rPh sb="44" eb="47">
      <t>チョウソンカイ</t>
    </rPh>
    <rPh sb="48" eb="51">
      <t>ウケツケビ</t>
    </rPh>
    <phoneticPr fontId="2"/>
  </si>
  <si>
    <t xml:space="preserve">               14日後の午前0時から契約は開始となります。</t>
    <phoneticPr fontId="2"/>
  </si>
  <si>
    <t>　　　　　 なお申込に際して、下記の「申込み契約の締結期限」が設定されています。ご希望の保険開始日の前日</t>
    <rPh sb="8" eb="10">
      <t>モウシコミ</t>
    </rPh>
    <rPh sb="11" eb="12">
      <t>サイ</t>
    </rPh>
    <rPh sb="15" eb="17">
      <t>カキ</t>
    </rPh>
    <rPh sb="19" eb="20">
      <t>モウ</t>
    </rPh>
    <rPh sb="20" eb="21">
      <t>コ</t>
    </rPh>
    <rPh sb="22" eb="24">
      <t>ケイヤク</t>
    </rPh>
    <rPh sb="25" eb="27">
      <t>テイケツ</t>
    </rPh>
    <rPh sb="27" eb="29">
      <t>キゲン</t>
    </rPh>
    <rPh sb="31" eb="33">
      <t>セッテイ</t>
    </rPh>
    <rPh sb="41" eb="43">
      <t>キボウ</t>
    </rPh>
    <rPh sb="44" eb="46">
      <t>ホケン</t>
    </rPh>
    <rPh sb="46" eb="48">
      <t>カイシ</t>
    </rPh>
    <rPh sb="48" eb="49">
      <t>ビ</t>
    </rPh>
    <rPh sb="50" eb="52">
      <t>ゼンジツ</t>
    </rPh>
    <phoneticPr fontId="2"/>
  </si>
  <si>
    <t>　　　    　から起算して14日前までに必ず手続きを済ませてください。ご希望の保険開始日より保険を発効する</t>
    <phoneticPr fontId="2"/>
  </si>
  <si>
    <t>　　　       ためには、保険契約の締結および保険料の送金支払いが必須となりますので、締結期間内に手続きを</t>
    <phoneticPr fontId="2"/>
  </si>
  <si>
    <t xml:space="preserve">               完了させてください。</t>
    <phoneticPr fontId="2"/>
  </si>
  <si>
    <t>　　　　　 受付日より14日を超えて、保険料分担金が着金となった場合、着金日を保険始期日とします。</t>
    <rPh sb="6" eb="8">
      <t>ウケツケ</t>
    </rPh>
    <rPh sb="8" eb="9">
      <t>ヒ</t>
    </rPh>
    <rPh sb="13" eb="14">
      <t>ニチ</t>
    </rPh>
    <rPh sb="15" eb="16">
      <t>コ</t>
    </rPh>
    <rPh sb="19" eb="22">
      <t>ホケンリョウ</t>
    </rPh>
    <rPh sb="22" eb="24">
      <t>ブンタン</t>
    </rPh>
    <rPh sb="24" eb="25">
      <t>キン</t>
    </rPh>
    <rPh sb="26" eb="28">
      <t>チャッキン</t>
    </rPh>
    <rPh sb="32" eb="34">
      <t>バアイ</t>
    </rPh>
    <rPh sb="35" eb="37">
      <t>チャッキン</t>
    </rPh>
    <rPh sb="37" eb="38">
      <t>ビ</t>
    </rPh>
    <rPh sb="39" eb="41">
      <t>ホケン</t>
    </rPh>
    <rPh sb="41" eb="43">
      <t>シキ</t>
    </rPh>
    <rPh sb="43" eb="44">
      <t>ビ</t>
    </rPh>
    <phoneticPr fontId="2"/>
  </si>
  <si>
    <r>
      <rPr>
        <sz val="11"/>
        <color theme="1"/>
        <rFont val="メイリオ"/>
        <family val="3"/>
        <charset val="128"/>
      </rPr>
      <t>　　　 　　</t>
    </r>
    <r>
      <rPr>
        <u/>
        <sz val="11"/>
        <color theme="1"/>
        <rFont val="メイリオ"/>
        <family val="3"/>
        <charset val="128"/>
      </rPr>
      <t>※申込み契約の締結期限・・・ご希望の保険開始日の前日から起算して14日前</t>
    </r>
    <rPh sb="7" eb="9">
      <t>モウシコ</t>
    </rPh>
    <rPh sb="10" eb="12">
      <t>ケイヤク</t>
    </rPh>
    <rPh sb="13" eb="15">
      <t>テイケツ</t>
    </rPh>
    <rPh sb="15" eb="17">
      <t>キゲン</t>
    </rPh>
    <rPh sb="21" eb="23">
      <t>キボウ</t>
    </rPh>
    <rPh sb="24" eb="26">
      <t>ホケン</t>
    </rPh>
    <rPh sb="26" eb="29">
      <t>カイシビ</t>
    </rPh>
    <rPh sb="30" eb="32">
      <t>ゼンジツ</t>
    </rPh>
    <rPh sb="34" eb="36">
      <t>キサン</t>
    </rPh>
    <rPh sb="40" eb="42">
      <t>ニチマエ</t>
    </rPh>
    <phoneticPr fontId="2"/>
  </si>
  <si>
    <t>3．個人情報の取扱い等について</t>
    <rPh sb="2" eb="4">
      <t>コジン</t>
    </rPh>
    <rPh sb="4" eb="6">
      <t>ジョウホウ</t>
    </rPh>
    <rPh sb="7" eb="9">
      <t>トリアツカイ</t>
    </rPh>
    <rPh sb="10" eb="11">
      <t>トウ</t>
    </rPh>
    <phoneticPr fontId="2"/>
  </si>
  <si>
    <t>5．契約プラン型の変更等</t>
    <rPh sb="2" eb="4">
      <t>ケイヤク</t>
    </rPh>
    <rPh sb="7" eb="8">
      <t>カタ</t>
    </rPh>
    <rPh sb="9" eb="11">
      <t>ヘンコウ</t>
    </rPh>
    <rPh sb="11" eb="12">
      <t>トウ</t>
    </rPh>
    <phoneticPr fontId="2"/>
  </si>
  <si>
    <t>　　　予算措置等のやむを得ない事情等により、後日契約プラン型を変更するというような場合には、次の通り契約</t>
    <rPh sb="3" eb="5">
      <t>ヨサン</t>
    </rPh>
    <rPh sb="5" eb="7">
      <t>ソチ</t>
    </rPh>
    <rPh sb="7" eb="8">
      <t>トウ</t>
    </rPh>
    <rPh sb="12" eb="13">
      <t>エ</t>
    </rPh>
    <rPh sb="15" eb="17">
      <t>ジジョウ</t>
    </rPh>
    <rPh sb="17" eb="18">
      <t>トウ</t>
    </rPh>
    <rPh sb="22" eb="24">
      <t>ゴジツ</t>
    </rPh>
    <rPh sb="24" eb="26">
      <t>ケイヤク</t>
    </rPh>
    <rPh sb="29" eb="30">
      <t>カタ</t>
    </rPh>
    <rPh sb="31" eb="33">
      <t>ヘンコウ</t>
    </rPh>
    <rPh sb="41" eb="43">
      <t>バアイ</t>
    </rPh>
    <rPh sb="46" eb="47">
      <t>ツギ</t>
    </rPh>
    <rPh sb="48" eb="49">
      <t>トオ</t>
    </rPh>
    <rPh sb="50" eb="52">
      <t>ケイヤク</t>
    </rPh>
    <phoneticPr fontId="2"/>
  </si>
  <si>
    <t>　　　プランの補償条件がアップになる場合に限り、契約プラン型の変更を受付けさせていただきます。</t>
    <rPh sb="7" eb="9">
      <t>ホショウ</t>
    </rPh>
    <rPh sb="9" eb="11">
      <t>ジョウケン</t>
    </rPh>
    <rPh sb="18" eb="20">
      <t>バアイ</t>
    </rPh>
    <rPh sb="21" eb="22">
      <t>カギ</t>
    </rPh>
    <rPh sb="24" eb="26">
      <t>ケイヤク</t>
    </rPh>
    <rPh sb="29" eb="30">
      <t>ガタ</t>
    </rPh>
    <rPh sb="31" eb="33">
      <t>ヘンコウ</t>
    </rPh>
    <rPh sb="34" eb="35">
      <t>ウ</t>
    </rPh>
    <rPh sb="35" eb="36">
      <t>ツ</t>
    </rPh>
    <phoneticPr fontId="2"/>
  </si>
  <si>
    <t>　　　再度「加入依頼書」に所定事項を記入のうえ、変更前後の保険料分担金の差額を追加送金ください。型変更や</t>
    <rPh sb="3" eb="5">
      <t>サイド</t>
    </rPh>
    <rPh sb="6" eb="8">
      <t>カニュウ</t>
    </rPh>
    <rPh sb="8" eb="11">
      <t>イライショ</t>
    </rPh>
    <rPh sb="13" eb="15">
      <t>ショテイ</t>
    </rPh>
    <rPh sb="15" eb="17">
      <t>ジコウ</t>
    </rPh>
    <rPh sb="18" eb="20">
      <t>キニュウ</t>
    </rPh>
    <rPh sb="24" eb="26">
      <t>ヘンコウ</t>
    </rPh>
    <rPh sb="26" eb="28">
      <t>ゼンゴ</t>
    </rPh>
    <rPh sb="29" eb="32">
      <t>ホケンリョウ</t>
    </rPh>
    <rPh sb="32" eb="34">
      <t>ブンタン</t>
    </rPh>
    <rPh sb="34" eb="35">
      <t>キン</t>
    </rPh>
    <rPh sb="36" eb="38">
      <t>サガク</t>
    </rPh>
    <rPh sb="39" eb="41">
      <t>ツイカ</t>
    </rPh>
    <rPh sb="41" eb="43">
      <t>ソウキン</t>
    </rPh>
    <rPh sb="48" eb="49">
      <t>カタ</t>
    </rPh>
    <rPh sb="49" eb="51">
      <t>ヘンコウ</t>
    </rPh>
    <phoneticPr fontId="2"/>
  </si>
  <si>
    <t>　　　加入手続き時点で把握される最新の「住民基本台帳」に基づく人口統計による住民総数（外国人を含みます｡）</t>
    <rPh sb="3" eb="5">
      <t>カニュウ</t>
    </rPh>
    <rPh sb="5" eb="7">
      <t>テツヅ</t>
    </rPh>
    <rPh sb="8" eb="10">
      <t>ジテン</t>
    </rPh>
    <rPh sb="11" eb="13">
      <t>ハアク</t>
    </rPh>
    <rPh sb="16" eb="18">
      <t>サイシン</t>
    </rPh>
    <rPh sb="20" eb="22">
      <t>ジュウミン</t>
    </rPh>
    <rPh sb="22" eb="24">
      <t>キホン</t>
    </rPh>
    <rPh sb="24" eb="26">
      <t>ダイチョウ</t>
    </rPh>
    <rPh sb="28" eb="29">
      <t>モト</t>
    </rPh>
    <rPh sb="31" eb="33">
      <t>ジンコウ</t>
    </rPh>
    <rPh sb="33" eb="35">
      <t>トウケイ</t>
    </rPh>
    <rPh sb="38" eb="40">
      <t>ジュウミン</t>
    </rPh>
    <rPh sb="40" eb="42">
      <t>ソウスウ</t>
    </rPh>
    <phoneticPr fontId="2"/>
  </si>
  <si>
    <t>　　　オプションの中途付帯の場合、変更後の保険料分担金算出にあたる住民数はご加入時に申告された住民数と</t>
    <rPh sb="9" eb="11">
      <t>チュウト</t>
    </rPh>
    <rPh sb="11" eb="13">
      <t>フタイ</t>
    </rPh>
    <rPh sb="14" eb="16">
      <t>バアイ</t>
    </rPh>
    <rPh sb="17" eb="19">
      <t>ヘンコウ</t>
    </rPh>
    <rPh sb="19" eb="20">
      <t>アト</t>
    </rPh>
    <rPh sb="21" eb="24">
      <t>ホケンリョウ</t>
    </rPh>
    <rPh sb="24" eb="26">
      <t>ブンタン</t>
    </rPh>
    <rPh sb="26" eb="27">
      <t>キン</t>
    </rPh>
    <rPh sb="27" eb="29">
      <t>サンシュツ</t>
    </rPh>
    <rPh sb="33" eb="35">
      <t>ジュウミン</t>
    </rPh>
    <rPh sb="35" eb="36">
      <t>スウ</t>
    </rPh>
    <rPh sb="38" eb="40">
      <t>カニュウ</t>
    </rPh>
    <rPh sb="40" eb="41">
      <t>ジ</t>
    </rPh>
    <rPh sb="42" eb="44">
      <t>シンコク</t>
    </rPh>
    <rPh sb="47" eb="49">
      <t>ジュウミン</t>
    </rPh>
    <rPh sb="49" eb="50">
      <t>スウ</t>
    </rPh>
    <phoneticPr fontId="2"/>
  </si>
  <si>
    <t>　　　なります。</t>
    <phoneticPr fontId="2"/>
  </si>
  <si>
    <t>　　　加入依頼書の余白に、「〇月〇日　契約プランCを契約プランAへ変更」等を記載し、都道府県町村会へ提出</t>
    <rPh sb="3" eb="5">
      <t>カニュウ</t>
    </rPh>
    <rPh sb="5" eb="8">
      <t>イライショ</t>
    </rPh>
    <rPh sb="9" eb="11">
      <t>ヨハク</t>
    </rPh>
    <rPh sb="15" eb="16">
      <t>ガツ</t>
    </rPh>
    <rPh sb="17" eb="18">
      <t>ニチ</t>
    </rPh>
    <rPh sb="19" eb="21">
      <t>ケイヤク</t>
    </rPh>
    <rPh sb="26" eb="28">
      <t>ケイヤク</t>
    </rPh>
    <rPh sb="33" eb="35">
      <t>ヘンコウ</t>
    </rPh>
    <rPh sb="36" eb="37">
      <t>トウ</t>
    </rPh>
    <rPh sb="38" eb="40">
      <t>キサイ</t>
    </rPh>
    <rPh sb="42" eb="46">
      <t>トドウフケン</t>
    </rPh>
    <rPh sb="46" eb="49">
      <t>チョウソンカイ</t>
    </rPh>
    <rPh sb="50" eb="52">
      <t>テイシュツ</t>
    </rPh>
    <phoneticPr fontId="2"/>
  </si>
  <si>
    <t>　　　してください。</t>
    <phoneticPr fontId="2"/>
  </si>
  <si>
    <t>　　　＜手続き可能な型変更等＞</t>
    <rPh sb="4" eb="6">
      <t>テツヅ</t>
    </rPh>
    <rPh sb="7" eb="9">
      <t>カノウ</t>
    </rPh>
    <rPh sb="10" eb="11">
      <t>カタ</t>
    </rPh>
    <rPh sb="11" eb="13">
      <t>ヘンコウ</t>
    </rPh>
    <rPh sb="13" eb="14">
      <t>トウ</t>
    </rPh>
    <phoneticPr fontId="2"/>
  </si>
  <si>
    <r>
      <t>　　　　</t>
    </r>
    <r>
      <rPr>
        <u/>
        <sz val="11"/>
        <color theme="1"/>
        <rFont val="メイリオ"/>
        <family val="3"/>
        <charset val="128"/>
      </rPr>
      <t>※プランCもしくはプランBからそれぞれプランAへ変更</t>
    </r>
    <rPh sb="28" eb="30">
      <t>ヘンコウ</t>
    </rPh>
    <phoneticPr fontId="2"/>
  </si>
  <si>
    <r>
      <t>　　　　</t>
    </r>
    <r>
      <rPr>
        <u/>
        <sz val="11"/>
        <color theme="1"/>
        <rFont val="メイリオ"/>
        <family val="3"/>
        <charset val="128"/>
      </rPr>
      <t>※プランCからプランBへ変更</t>
    </r>
    <rPh sb="16" eb="18">
      <t>ヘンコウ</t>
    </rPh>
    <phoneticPr fontId="2"/>
  </si>
  <si>
    <r>
      <t>　　　　</t>
    </r>
    <r>
      <rPr>
        <u/>
        <sz val="11"/>
        <color theme="1"/>
        <rFont val="メイリオ"/>
        <family val="3"/>
        <charset val="128"/>
      </rPr>
      <t>※地震・噴火・津波オプションの中途付帯</t>
    </r>
    <rPh sb="5" eb="7">
      <t>ジシン</t>
    </rPh>
    <rPh sb="8" eb="10">
      <t>フンカ</t>
    </rPh>
    <rPh sb="11" eb="13">
      <t>ツナミ</t>
    </rPh>
    <rPh sb="19" eb="21">
      <t>チュウト</t>
    </rPh>
    <rPh sb="21" eb="23">
      <t>フタイ</t>
    </rPh>
    <phoneticPr fontId="2"/>
  </si>
  <si>
    <t>　　　契約プラン型変更の申込みに際して、下記の「申込み契約の締結期限」が設定されています。申込日の前日</t>
    <rPh sb="3" eb="5">
      <t>ケイヤク</t>
    </rPh>
    <rPh sb="8" eb="9">
      <t>ガタ</t>
    </rPh>
    <rPh sb="9" eb="11">
      <t>ヘンコウ</t>
    </rPh>
    <rPh sb="12" eb="14">
      <t>モウシコ</t>
    </rPh>
    <rPh sb="16" eb="17">
      <t>サイ</t>
    </rPh>
    <rPh sb="20" eb="22">
      <t>カキ</t>
    </rPh>
    <rPh sb="24" eb="26">
      <t>モウシコ</t>
    </rPh>
    <rPh sb="27" eb="29">
      <t>ケイヤク</t>
    </rPh>
    <rPh sb="30" eb="32">
      <t>テイケツ</t>
    </rPh>
    <rPh sb="32" eb="34">
      <t>キゲン</t>
    </rPh>
    <rPh sb="36" eb="38">
      <t>セッテイ</t>
    </rPh>
    <rPh sb="45" eb="48">
      <t>モウシコミビ</t>
    </rPh>
    <rPh sb="49" eb="51">
      <t>ゼンジツ</t>
    </rPh>
    <phoneticPr fontId="2"/>
  </si>
  <si>
    <t>　　　から起算して14日前までに必ず手続きを済ませてください。ご希望の保険開始日より保険を発効するため</t>
    <phoneticPr fontId="2"/>
  </si>
  <si>
    <t>　　　には、保険契約の締結および保険料の送金支払いが必須となりますので、締結期限内に手続きを完了させて</t>
    <phoneticPr fontId="2"/>
  </si>
  <si>
    <t>　　　ください。</t>
    <phoneticPr fontId="2"/>
  </si>
  <si>
    <t>　　　受付日より14日を超えて、保険料分担金が着金となった場合、着金日を保険始期日とします。</t>
    <phoneticPr fontId="2"/>
  </si>
  <si>
    <r>
      <t>　　　</t>
    </r>
    <r>
      <rPr>
        <u/>
        <sz val="11"/>
        <color theme="1"/>
        <rFont val="メイリオ"/>
        <family val="3"/>
        <charset val="128"/>
      </rPr>
      <t>※申込み契約の締結期限・・・ご希望の保険開始日の前日から起算して14日前</t>
    </r>
    <phoneticPr fontId="2"/>
  </si>
  <si>
    <t>　　　契約内容の詳細は、手引きまたはパンフレット等をご参照ください。</t>
    <rPh sb="3" eb="5">
      <t>ケイヤク</t>
    </rPh>
    <rPh sb="5" eb="7">
      <t>ナイヨウ</t>
    </rPh>
    <rPh sb="8" eb="10">
      <t>ショウサイ</t>
    </rPh>
    <rPh sb="12" eb="14">
      <t>テビ</t>
    </rPh>
    <rPh sb="24" eb="25">
      <t>トウ</t>
    </rPh>
    <rPh sb="27" eb="29">
      <t>サンショウ</t>
    </rPh>
    <phoneticPr fontId="2"/>
  </si>
  <si>
    <t>全国町村会災害対策費用保険加入証</t>
    <rPh sb="5" eb="7">
      <t>サイガイ</t>
    </rPh>
    <rPh sb="7" eb="9">
      <t>タイサク</t>
    </rPh>
    <rPh sb="9" eb="11">
      <t>ヒヨウ</t>
    </rPh>
    <rPh sb="11" eb="13">
      <t>ホケン</t>
    </rPh>
    <rPh sb="13" eb="15">
      <t>カニュウ</t>
    </rPh>
    <rPh sb="15" eb="16">
      <t>ショウ</t>
    </rPh>
    <phoneticPr fontId="2"/>
  </si>
  <si>
    <t>　貴町村（市）の「全国町村会災害対策費用保険」の加入依頼書を</t>
    <rPh sb="1" eb="2">
      <t>キ</t>
    </rPh>
    <rPh sb="2" eb="4">
      <t>チョウソン</t>
    </rPh>
    <rPh sb="5" eb="6">
      <t>シ</t>
    </rPh>
    <rPh sb="9" eb="14">
      <t>ゼン</t>
    </rPh>
    <rPh sb="14" eb="16">
      <t>サイガイ</t>
    </rPh>
    <rPh sb="16" eb="18">
      <t>タイサク</t>
    </rPh>
    <rPh sb="18" eb="20">
      <t>ヒヨウ</t>
    </rPh>
    <rPh sb="20" eb="22">
      <t>ホケン</t>
    </rPh>
    <rPh sb="24" eb="26">
      <t>カニュウ</t>
    </rPh>
    <rPh sb="26" eb="29">
      <t>イライショ</t>
    </rPh>
    <phoneticPr fontId="2"/>
  </si>
  <si>
    <r>
      <t xml:space="preserve">保険料分担金 </t>
    </r>
    <r>
      <rPr>
        <sz val="8"/>
        <color theme="1"/>
        <rFont val="メイリオ"/>
        <family val="3"/>
        <charset val="128"/>
      </rPr>
      <t>年間保険料上限額30万円</t>
    </r>
    <rPh sb="0" eb="3">
      <t>ホケンリョウ</t>
    </rPh>
    <rPh sb="3" eb="5">
      <t>ブンタン</t>
    </rPh>
    <rPh sb="5" eb="6">
      <t>キン</t>
    </rPh>
    <rPh sb="7" eb="9">
      <t>ネンカン</t>
    </rPh>
    <rPh sb="9" eb="12">
      <t>ホケンリョウ</t>
    </rPh>
    <rPh sb="12" eb="15">
      <t>ジョウゲンガク</t>
    </rPh>
    <rPh sb="17" eb="19">
      <t>マンエン</t>
    </rPh>
    <phoneticPr fontId="2"/>
  </si>
  <si>
    <t>長殿</t>
    <rPh sb="0" eb="1">
      <t>チョウ</t>
    </rPh>
    <rPh sb="1" eb="2">
      <t>ドノ</t>
    </rPh>
    <phoneticPr fontId="2"/>
  </si>
  <si>
    <t>加入依頼書</t>
  </si>
  <si>
    <t>No.</t>
    <phoneticPr fontId="2"/>
  </si>
  <si>
    <t>保険料分担金</t>
    <rPh sb="0" eb="3">
      <t>ホケンリョウ</t>
    </rPh>
    <rPh sb="3" eb="6">
      <t>ブンタンキン</t>
    </rPh>
    <phoneticPr fontId="2"/>
  </si>
  <si>
    <t>地区</t>
    <rPh sb="0" eb="2">
      <t>チク</t>
    </rPh>
    <phoneticPr fontId="2"/>
  </si>
  <si>
    <t>北海道</t>
  </si>
  <si>
    <t>東北</t>
  </si>
  <si>
    <t>関東</t>
  </si>
  <si>
    <t>北信越</t>
  </si>
  <si>
    <t>近畿</t>
  </si>
  <si>
    <t>中国</t>
  </si>
  <si>
    <t>四国</t>
  </si>
  <si>
    <t>九州</t>
  </si>
  <si>
    <t>東海</t>
    <rPh sb="0" eb="2">
      <t>トウカイ</t>
    </rPh>
    <phoneticPr fontId="2"/>
  </si>
  <si>
    <t>支部名</t>
    <rPh sb="0" eb="3">
      <t>シブメイ</t>
    </rPh>
    <phoneticPr fontId="14"/>
  </si>
  <si>
    <t>エリア別</t>
    <rPh sb="3" eb="4">
      <t>ベツ</t>
    </rPh>
    <phoneticPr fontId="2"/>
  </si>
  <si>
    <t>固定</t>
    <rPh sb="0" eb="2">
      <t>コテイ</t>
    </rPh>
    <phoneticPr fontId="14"/>
  </si>
  <si>
    <t>1人当たり</t>
    <rPh sb="1" eb="2">
      <t>ニン</t>
    </rPh>
    <rPh sb="2" eb="3">
      <t>ア</t>
    </rPh>
    <phoneticPr fontId="2"/>
  </si>
  <si>
    <t>プラン</t>
    <phoneticPr fontId="14"/>
  </si>
  <si>
    <t>Ａ</t>
    <phoneticPr fontId="2"/>
  </si>
  <si>
    <t>Ｂ</t>
    <phoneticPr fontId="2"/>
  </si>
  <si>
    <t>Ｃ</t>
    <phoneticPr fontId="2"/>
  </si>
  <si>
    <t>Ｂ</t>
    <phoneticPr fontId="2"/>
  </si>
  <si>
    <t>Ｃ</t>
    <phoneticPr fontId="2"/>
  </si>
  <si>
    <t>Ａ</t>
    <phoneticPr fontId="2"/>
  </si>
  <si>
    <t>令和　7　年　５　月　１　日</t>
    <rPh sb="0" eb="2">
      <t>レイワ</t>
    </rPh>
    <rPh sb="5" eb="6">
      <t>ネン</t>
    </rPh>
    <rPh sb="9" eb="10">
      <t>ガツ</t>
    </rPh>
    <rPh sb="13" eb="14">
      <t>ニチ</t>
    </rPh>
    <phoneticPr fontId="2"/>
  </si>
  <si>
    <t>TEL または E-MAIL</t>
    <phoneticPr fontId="2"/>
  </si>
  <si>
    <t>TEL または E-MAIL</t>
  </si>
  <si>
    <t>令和６年度版</t>
    <rPh sb="0" eb="2">
      <t>レイワ</t>
    </rPh>
    <rPh sb="3" eb="5">
      <t>ネンド</t>
    </rPh>
    <rPh sb="5" eb="6">
      <t>バン</t>
    </rPh>
    <phoneticPr fontId="2"/>
  </si>
  <si>
    <t>保険料分担金</t>
    <rPh sb="0" eb="3">
      <t>ホケンリョウ</t>
    </rPh>
    <rPh sb="3" eb="5">
      <t>ブンタン</t>
    </rPh>
    <rPh sb="5" eb="6">
      <t>キン</t>
    </rPh>
    <phoneticPr fontId="2"/>
  </si>
  <si>
    <t>1．契約プランの補償条件と保険料分担金</t>
    <rPh sb="2" eb="4">
      <t>ケイヤク</t>
    </rPh>
    <rPh sb="8" eb="10">
      <t>ホショウ</t>
    </rPh>
    <rPh sb="10" eb="12">
      <t>ジョウケン</t>
    </rPh>
    <rPh sb="13" eb="16">
      <t>ホケンリョウ</t>
    </rPh>
    <rPh sb="16" eb="19">
      <t>ブンタンキン</t>
    </rPh>
    <phoneticPr fontId="2"/>
  </si>
  <si>
    <t>人口 10,867人の「関東」にある町が、｢契約プランA（地震・噴火・津波ｵﾌﾟｼｮﾝ付帯）｣に加入する場合</t>
    <rPh sb="0" eb="2">
      <t>ジンコウ</t>
    </rPh>
    <rPh sb="9" eb="10">
      <t>ニン</t>
    </rPh>
    <rPh sb="12" eb="14">
      <t>カントウ</t>
    </rPh>
    <rPh sb="18" eb="19">
      <t>マチ</t>
    </rPh>
    <rPh sb="22" eb="24">
      <t>ケイヤク</t>
    </rPh>
    <rPh sb="29" eb="31">
      <t>ジシン</t>
    </rPh>
    <rPh sb="32" eb="34">
      <t>フンカ</t>
    </rPh>
    <rPh sb="35" eb="37">
      <t>ツナミ</t>
    </rPh>
    <rPh sb="43" eb="45">
      <t>フタイ</t>
    </rPh>
    <rPh sb="48" eb="50">
      <t>カニュウ</t>
    </rPh>
    <rPh sb="52" eb="54">
      <t>バアイ</t>
    </rPh>
    <phoneticPr fontId="2"/>
  </si>
  <si>
    <t>837,010円＋（10,867人×62円）＋160,000円＋（10,867人×3円）</t>
    <rPh sb="7" eb="8">
      <t>エン</t>
    </rPh>
    <rPh sb="16" eb="17">
      <t>ニン</t>
    </rPh>
    <rPh sb="20" eb="21">
      <t>エン</t>
    </rPh>
    <rPh sb="30" eb="31">
      <t>エン</t>
    </rPh>
    <rPh sb="39" eb="40">
      <t>ニン</t>
    </rPh>
    <rPh sb="42" eb="43">
      <t>エン</t>
    </rPh>
    <phoneticPr fontId="2"/>
  </si>
  <si>
    <r>
      <t>＝837,010円＋673,754円＋160,000円＋32,601円＝</t>
    </r>
    <r>
      <rPr>
        <u/>
        <sz val="11"/>
        <color theme="1"/>
        <rFont val="メイリオ"/>
        <family val="3"/>
        <charset val="128"/>
      </rPr>
      <t>1,703,365円</t>
    </r>
    <r>
      <rPr>
        <sz val="11"/>
        <color theme="1"/>
        <rFont val="メイリオ"/>
        <family val="3"/>
        <charset val="128"/>
      </rPr>
      <t>（合計保険料分担金）</t>
    </r>
    <rPh sb="8" eb="9">
      <t>エン</t>
    </rPh>
    <rPh sb="17" eb="18">
      <t>エン</t>
    </rPh>
    <rPh sb="26" eb="27">
      <t>エン</t>
    </rPh>
    <rPh sb="34" eb="35">
      <t>エン</t>
    </rPh>
    <rPh sb="45" eb="46">
      <t>エン</t>
    </rPh>
    <rPh sb="47" eb="49">
      <t>ゴウケイ</t>
    </rPh>
    <rPh sb="49" eb="52">
      <t>ホケンリョウ</t>
    </rPh>
    <rPh sb="52" eb="54">
      <t>ブンタン</t>
    </rPh>
    <rPh sb="54" eb="55">
      <t>キン</t>
    </rPh>
    <phoneticPr fontId="2"/>
  </si>
  <si>
    <t>　　　（1）本保険は、令和6年5月1日午後4時から令和7年5月1日午後4時までを基本保険期間としています。</t>
    <rPh sb="6" eb="7">
      <t>ホン</t>
    </rPh>
    <rPh sb="7" eb="9">
      <t>ホケン</t>
    </rPh>
    <rPh sb="11" eb="13">
      <t>レイワ</t>
    </rPh>
    <rPh sb="14" eb="15">
      <t>ネン</t>
    </rPh>
    <rPh sb="16" eb="17">
      <t>ガツ</t>
    </rPh>
    <rPh sb="18" eb="19">
      <t>ニチ</t>
    </rPh>
    <rPh sb="19" eb="21">
      <t>ゴゴ</t>
    </rPh>
    <rPh sb="22" eb="23">
      <t>ジ</t>
    </rPh>
    <rPh sb="25" eb="27">
      <t>レイワ</t>
    </rPh>
    <rPh sb="28" eb="29">
      <t>ネン</t>
    </rPh>
    <rPh sb="30" eb="31">
      <t>ガツ</t>
    </rPh>
    <rPh sb="32" eb="33">
      <t>ニチ</t>
    </rPh>
    <rPh sb="33" eb="35">
      <t>ゴゴ</t>
    </rPh>
    <rPh sb="36" eb="37">
      <t>ジ</t>
    </rPh>
    <rPh sb="40" eb="42">
      <t>キホン</t>
    </rPh>
    <rPh sb="42" eb="44">
      <t>ホケン</t>
    </rPh>
    <rPh sb="44" eb="46">
      <t>キカン</t>
    </rPh>
    <phoneticPr fontId="2"/>
  </si>
  <si>
    <t>　　　（2）令和6年5月2日以降令和7年5月1日までの間に新規に加入する（中途加入）町村は、令和7年5月1日まで</t>
    <rPh sb="6" eb="8">
      <t>レイワ</t>
    </rPh>
    <rPh sb="9" eb="10">
      <t>ネン</t>
    </rPh>
    <rPh sb="11" eb="12">
      <t>ガツ</t>
    </rPh>
    <rPh sb="13" eb="14">
      <t>ニチ</t>
    </rPh>
    <rPh sb="14" eb="16">
      <t>イコウ</t>
    </rPh>
    <rPh sb="16" eb="18">
      <t>レイワ</t>
    </rPh>
    <rPh sb="19" eb="20">
      <t>ネン</t>
    </rPh>
    <rPh sb="21" eb="22">
      <t>ガツ</t>
    </rPh>
    <rPh sb="23" eb="24">
      <t>ニチ</t>
    </rPh>
    <rPh sb="27" eb="28">
      <t>アイダ</t>
    </rPh>
    <rPh sb="29" eb="31">
      <t>シンキ</t>
    </rPh>
    <rPh sb="32" eb="34">
      <t>カニュウ</t>
    </rPh>
    <rPh sb="37" eb="39">
      <t>チュウト</t>
    </rPh>
    <rPh sb="39" eb="41">
      <t>カニュウ</t>
    </rPh>
    <rPh sb="42" eb="44">
      <t>チョウソン</t>
    </rPh>
    <rPh sb="46" eb="48">
      <t>レイワ</t>
    </rPh>
    <rPh sb="49" eb="50">
      <t>ネン</t>
    </rPh>
    <rPh sb="51" eb="52">
      <t>ガツ</t>
    </rPh>
    <rPh sb="53" eb="54">
      <t>ニチ</t>
    </rPh>
    <phoneticPr fontId="2"/>
  </si>
  <si>
    <t>令和6年度版災害対策費用保険手引をご確認ください。</t>
    <rPh sb="0" eb="2">
      <t>レイワ</t>
    </rPh>
    <rPh sb="3" eb="5">
      <t>ネンド</t>
    </rPh>
    <rPh sb="5" eb="6">
      <t>バン</t>
    </rPh>
    <rPh sb="6" eb="8">
      <t>サイガイ</t>
    </rPh>
    <rPh sb="8" eb="10">
      <t>タイサク</t>
    </rPh>
    <rPh sb="10" eb="12">
      <t>ヒヨウ</t>
    </rPh>
    <rPh sb="12" eb="14">
      <t>ホケン</t>
    </rPh>
    <rPh sb="14" eb="16">
      <t>テビキ</t>
    </rPh>
    <rPh sb="18" eb="20">
      <t>カクニン</t>
    </rPh>
    <phoneticPr fontId="2"/>
  </si>
  <si>
    <t>岡山県</t>
    <rPh sb="0" eb="3">
      <t>オカヤマケン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</si>
</sst>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9">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8"/>
      <color theme="1"/>
      <name val="メイリオ"/>
      <family val="3"/>
      <charset val="128"/>
    </font>
    <font>
      <sz val="8"/>
      <color theme="1"/>
      <name val="メイリオ"/>
      <family val="3"/>
      <charset val="128"/>
    </font>
    <font>
      <u val="double"/>
      <sz val="18"/>
      <color theme="1"/>
      <name val="メイリオ"/>
      <family val="3"/>
      <charset val="128"/>
    </font>
    <font>
      <sz val="10"/>
      <color theme="1"/>
      <name val="メイリオ"/>
      <family val="3"/>
      <charset val="128"/>
    </font>
    <font>
      <b/>
      <sz val="11"/>
      <color theme="1"/>
      <name val="メイリオ"/>
      <family val="3"/>
      <charset val="128"/>
    </font>
    <font>
      <u/>
      <sz val="11"/>
      <color theme="1"/>
      <name val="メイリオ"/>
      <family val="3"/>
      <charset val="128"/>
    </font>
    <font>
      <sz val="9"/>
      <color indexed="81"/>
      <name val="MS P ゴシック"/>
      <family val="3"/>
      <charset val="128"/>
    </font>
    <font>
      <b/>
      <sz val="9"/>
      <color indexed="81"/>
      <name val="MS P ゴシック"/>
      <family val="3"/>
      <charset val="128"/>
    </font>
    <font>
      <b/>
      <sz val="9"/>
      <color indexed="81"/>
      <name val="ＭＳ Ｐゴシック"/>
      <family val="3"/>
      <charset val="128"/>
    </font>
    <font>
      <sz val="11"/>
      <color theme="1"/>
      <name val="游ゴシック"/>
      <family val="3"/>
      <charset val="128"/>
      <scheme val="minor"/>
    </font>
    <font>
      <b/>
      <sz val="13"/>
      <color theme="3"/>
      <name val="游ゴシック"/>
      <family val="2"/>
      <charset val="128"/>
      <scheme val="minor"/>
    </font>
    <font>
      <b/>
      <sz val="11"/>
      <color theme="0"/>
      <name val="ＭＳ 明朝"/>
      <family val="1"/>
      <charset val="128"/>
    </font>
    <font>
      <sz val="11"/>
      <color theme="1"/>
      <name val="ＭＳ 明朝"/>
      <family val="1"/>
      <charset val="128"/>
    </font>
    <font>
      <sz val="10.5"/>
      <color theme="1"/>
      <name val="ＭＳ 明朝"/>
      <family val="1"/>
      <charset val="128"/>
    </font>
    <font>
      <sz val="11"/>
      <color theme="1"/>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rgb="FF0070C0"/>
        <bgColor indexed="64"/>
      </patternFill>
    </fill>
  </fills>
  <borders count="52">
    <border>
      <left/>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Dashed">
        <color indexed="64"/>
      </top>
      <bottom style="thin">
        <color indexed="64"/>
      </bottom>
      <diagonal/>
    </border>
    <border>
      <left style="thin">
        <color indexed="64"/>
      </left>
      <right/>
      <top/>
      <bottom style="mediumDashed">
        <color indexed="64"/>
      </bottom>
      <diagonal/>
    </border>
    <border>
      <left/>
      <right style="thin">
        <color indexed="64"/>
      </right>
      <top/>
      <bottom style="medium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155">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Alignment="1">
      <alignment horizontal="center" vertical="center"/>
    </xf>
    <xf numFmtId="0" fontId="1" fillId="0" borderId="0" xfId="0" applyFont="1" applyBorder="1">
      <alignment vertical="center"/>
    </xf>
    <xf numFmtId="0" fontId="5" fillId="0" borderId="9" xfId="0" applyFont="1" applyBorder="1" applyAlignment="1">
      <alignment horizontal="center" vertical="center"/>
    </xf>
    <xf numFmtId="58" fontId="1" fillId="0" borderId="0" xfId="0" applyNumberFormat="1" applyFont="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1" fillId="0" borderId="12" xfId="0" applyFont="1" applyBorder="1">
      <alignment vertical="center"/>
    </xf>
    <xf numFmtId="0" fontId="1" fillId="0" borderId="13" xfId="0" applyFont="1" applyBorder="1">
      <alignment vertical="center"/>
    </xf>
    <xf numFmtId="0" fontId="1" fillId="0" borderId="13" xfId="0" applyFont="1" applyBorder="1" applyAlignment="1">
      <alignment horizontal="center" vertical="center"/>
    </xf>
    <xf numFmtId="0" fontId="0" fillId="0" borderId="13" xfId="0" applyBorder="1">
      <alignment vertical="center"/>
    </xf>
    <xf numFmtId="0" fontId="0" fillId="0" borderId="14" xfId="0" applyBorder="1">
      <alignment vertical="center"/>
    </xf>
    <xf numFmtId="0" fontId="1" fillId="0" borderId="15" xfId="0" applyFont="1" applyBorder="1">
      <alignment vertical="center"/>
    </xf>
    <xf numFmtId="0" fontId="0" fillId="0" borderId="16" xfId="0" applyBorder="1">
      <alignment vertical="center"/>
    </xf>
    <xf numFmtId="0" fontId="0" fillId="0" borderId="15" xfId="0" applyBorder="1">
      <alignment vertical="center"/>
    </xf>
    <xf numFmtId="0" fontId="0" fillId="0" borderId="17" xfId="0" applyBorder="1">
      <alignment vertical="center"/>
    </xf>
    <xf numFmtId="0" fontId="0" fillId="0" borderId="18" xfId="0" applyBorder="1">
      <alignment vertical="center"/>
    </xf>
    <xf numFmtId="0" fontId="0" fillId="0" borderId="18" xfId="0" applyBorder="1" applyAlignment="1">
      <alignment horizontal="center" vertical="center"/>
    </xf>
    <xf numFmtId="0" fontId="0" fillId="0" borderId="19" xfId="0" applyBorder="1">
      <alignment vertical="center"/>
    </xf>
    <xf numFmtId="0" fontId="1" fillId="0" borderId="23" xfId="0" applyFont="1" applyBorder="1">
      <alignment vertical="center"/>
    </xf>
    <xf numFmtId="0" fontId="1" fillId="0" borderId="24" xfId="0" applyFont="1" applyBorder="1">
      <alignment vertical="center"/>
    </xf>
    <xf numFmtId="0" fontId="1" fillId="0" borderId="16" xfId="0" applyFont="1" applyBorder="1">
      <alignment vertical="center"/>
    </xf>
    <xf numFmtId="0" fontId="1" fillId="0" borderId="0" xfId="0" applyFont="1" applyAlignment="1">
      <alignment horizontal="center" vertical="center"/>
    </xf>
    <xf numFmtId="0" fontId="1" fillId="0" borderId="0" xfId="0" applyFont="1" applyFill="1" applyBorder="1" applyAlignment="1">
      <alignment horizontal="center" vertical="center"/>
    </xf>
    <xf numFmtId="0" fontId="1" fillId="0" borderId="0" xfId="0" applyFont="1">
      <alignment vertical="center"/>
    </xf>
    <xf numFmtId="176" fontId="8" fillId="0" borderId="0" xfId="0" applyNumberFormat="1"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9" fontId="1" fillId="0" borderId="0" xfId="0" applyNumberFormat="1" applyFont="1" applyBorder="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9" fillId="0" borderId="0" xfId="0" applyFont="1" applyBorder="1" applyAlignment="1">
      <alignment horizontal="left" vertical="center"/>
    </xf>
    <xf numFmtId="0" fontId="0" fillId="0" borderId="0" xfId="0" applyFont="1" applyAlignment="1">
      <alignment horizontal="left" vertical="center"/>
    </xf>
    <xf numFmtId="0" fontId="0" fillId="0" borderId="0" xfId="0" applyFont="1">
      <alignment vertical="center"/>
    </xf>
    <xf numFmtId="0" fontId="1" fillId="0" borderId="0" xfId="0" quotePrefix="1" applyFont="1" applyAlignment="1">
      <alignment horizontal="left" vertical="center"/>
    </xf>
    <xf numFmtId="0" fontId="7" fillId="0" borderId="0" xfId="0" applyFont="1" applyAlignment="1">
      <alignment vertical="top"/>
    </xf>
    <xf numFmtId="0" fontId="3" fillId="0" borderId="0" xfId="0" applyFont="1" applyAlignment="1">
      <alignment vertical="top"/>
    </xf>
    <xf numFmtId="0" fontId="9" fillId="0" borderId="0" xfId="0" applyFont="1" applyAlignment="1">
      <alignment vertical="center"/>
    </xf>
    <xf numFmtId="0" fontId="1" fillId="0" borderId="0" xfId="0" applyNumberFormat="1" applyFont="1" applyFill="1" applyAlignment="1">
      <alignment horizontal="center" vertical="center"/>
    </xf>
    <xf numFmtId="0" fontId="0" fillId="0" borderId="46" xfId="0" applyFont="1" applyBorder="1" applyAlignment="1">
      <alignment horizontal="center" vertical="center"/>
    </xf>
    <xf numFmtId="0" fontId="1" fillId="0" borderId="25" xfId="0" applyFont="1" applyBorder="1">
      <alignment vertical="center"/>
    </xf>
    <xf numFmtId="0" fontId="1" fillId="0" borderId="26" xfId="0" applyFont="1" applyBorder="1">
      <alignment vertical="center"/>
    </xf>
    <xf numFmtId="0" fontId="1" fillId="0" borderId="27" xfId="0" applyFont="1" applyBorder="1">
      <alignment vertical="center"/>
    </xf>
    <xf numFmtId="0" fontId="13" fillId="0" borderId="46" xfId="0" applyFont="1" applyFill="1" applyBorder="1">
      <alignment vertical="center"/>
    </xf>
    <xf numFmtId="0" fontId="15" fillId="3" borderId="34" xfId="0" applyFont="1" applyFill="1" applyBorder="1" applyAlignment="1">
      <alignment vertical="center" shrinkToFit="1"/>
    </xf>
    <xf numFmtId="0" fontId="15" fillId="3" borderId="34" xfId="0" applyFont="1" applyFill="1" applyBorder="1" applyAlignment="1">
      <alignment horizontal="center" vertical="center" shrinkToFit="1"/>
    </xf>
    <xf numFmtId="0" fontId="16" fillId="0" borderId="34" xfId="0" applyFont="1" applyBorder="1">
      <alignment vertical="center"/>
    </xf>
    <xf numFmtId="0" fontId="17" fillId="0" borderId="34" xfId="0" applyFont="1" applyBorder="1" applyAlignment="1">
      <alignment horizontal="center" vertical="center"/>
    </xf>
    <xf numFmtId="0" fontId="16" fillId="0" borderId="34" xfId="0" applyFont="1" applyBorder="1" applyAlignment="1">
      <alignment horizontal="center" vertical="center"/>
    </xf>
    <xf numFmtId="177" fontId="16" fillId="0" borderId="34" xfId="0" applyNumberFormat="1" applyFont="1" applyBorder="1">
      <alignment vertical="center"/>
    </xf>
    <xf numFmtId="0" fontId="0" fillId="0" borderId="26" xfId="0" applyFont="1" applyBorder="1" applyAlignment="1">
      <alignment horizontal="center" vertical="center"/>
    </xf>
    <xf numFmtId="0" fontId="13" fillId="0" borderId="26" xfId="0" applyFont="1" applyFill="1" applyBorder="1">
      <alignment vertical="center"/>
    </xf>
    <xf numFmtId="0" fontId="1" fillId="0" borderId="18" xfId="0" applyFont="1" applyBorder="1">
      <alignment vertical="center"/>
    </xf>
    <xf numFmtId="0" fontId="1" fillId="0" borderId="18" xfId="0" applyFont="1" applyBorder="1" applyAlignment="1">
      <alignment horizontal="center" vertical="center"/>
    </xf>
    <xf numFmtId="0" fontId="1" fillId="0" borderId="47" xfId="0" applyFont="1" applyBorder="1">
      <alignment vertical="center"/>
    </xf>
    <xf numFmtId="0" fontId="1" fillId="0" borderId="48" xfId="0" applyFont="1" applyBorder="1">
      <alignment vertical="center"/>
    </xf>
    <xf numFmtId="0" fontId="1" fillId="0" borderId="19" xfId="0" applyFont="1" applyBorder="1">
      <alignment vertical="center"/>
    </xf>
    <xf numFmtId="9" fontId="1" fillId="0" borderId="0" xfId="0" applyNumberFormat="1" applyFont="1" applyBorder="1" applyAlignment="1">
      <alignment horizontal="center" vertical="center"/>
    </xf>
    <xf numFmtId="0" fontId="1" fillId="0" borderId="0" xfId="0" applyFont="1" applyAlignment="1">
      <alignment vertical="center"/>
    </xf>
    <xf numFmtId="49" fontId="1" fillId="0" borderId="0" xfId="0" applyNumberFormat="1" applyFont="1" applyAlignment="1">
      <alignment horizontal="left" vertical="center"/>
    </xf>
    <xf numFmtId="0" fontId="1" fillId="0" borderId="0" xfId="0" applyFont="1" applyAlignment="1">
      <alignment vertical="center" wrapText="1"/>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Fill="1" applyBorder="1" applyAlignment="1">
      <alignment horizontal="center" vertical="center"/>
    </xf>
    <xf numFmtId="0" fontId="1" fillId="2" borderId="0" xfId="0" applyFont="1" applyFill="1" applyBorder="1" applyAlignment="1" applyProtection="1">
      <alignment horizontal="center" vertical="center"/>
      <protection locked="0"/>
    </xf>
    <xf numFmtId="0" fontId="1" fillId="2" borderId="0" xfId="0" applyFont="1" applyFill="1" applyProtection="1">
      <alignment vertical="center"/>
      <protection locked="0"/>
    </xf>
    <xf numFmtId="0" fontId="1" fillId="2" borderId="0" xfId="0" applyNumberFormat="1" applyFont="1" applyFill="1" applyAlignment="1" applyProtection="1">
      <alignment vertical="center"/>
      <protection locked="0"/>
    </xf>
    <xf numFmtId="0" fontId="13" fillId="2" borderId="46" xfId="0" applyFont="1" applyFill="1" applyBorder="1" applyProtection="1">
      <alignment vertical="center"/>
      <protection locked="0"/>
    </xf>
    <xf numFmtId="0" fontId="1" fillId="0" borderId="34" xfId="0" applyFont="1" applyBorder="1" applyAlignment="1">
      <alignment horizontal="center" vertical="center"/>
    </xf>
    <xf numFmtId="9" fontId="1" fillId="0" borderId="34" xfId="0" applyNumberFormat="1" applyFont="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xf>
    <xf numFmtId="0" fontId="1" fillId="0" borderId="36" xfId="0" applyFont="1" applyBorder="1" applyAlignment="1">
      <alignment horizontal="center" vertical="center"/>
    </xf>
    <xf numFmtId="9" fontId="1" fillId="0" borderId="35" xfId="0" applyNumberFormat="1" applyFont="1" applyBorder="1" applyAlignment="1">
      <alignment horizontal="center" vertical="center"/>
    </xf>
    <xf numFmtId="9" fontId="1" fillId="0" borderId="36" xfId="0" applyNumberFormat="1"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9" fontId="1" fillId="0" borderId="49" xfId="0" applyNumberFormat="1" applyFont="1" applyBorder="1" applyAlignment="1">
      <alignment horizontal="center" vertical="center"/>
    </xf>
    <xf numFmtId="9" fontId="1" fillId="0" borderId="50" xfId="0" applyNumberFormat="1" applyFont="1" applyBorder="1" applyAlignment="1">
      <alignment horizontal="center" vertical="center"/>
    </xf>
    <xf numFmtId="9" fontId="1" fillId="0" borderId="51" xfId="0" applyNumberFormat="1" applyFont="1" applyBorder="1" applyAlignment="1">
      <alignment horizontal="center" vertical="center"/>
    </xf>
    <xf numFmtId="0" fontId="1" fillId="0" borderId="0" xfId="0" applyFont="1" applyAlignment="1">
      <alignment vertical="center"/>
    </xf>
    <xf numFmtId="49" fontId="1" fillId="0" borderId="0" xfId="0" applyNumberFormat="1" applyFont="1" applyAlignment="1">
      <alignment horizontal="left" vertical="center"/>
    </xf>
    <xf numFmtId="0" fontId="1" fillId="0" borderId="0" xfId="0" applyFont="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 fillId="0" borderId="0" xfId="0" applyFont="1" applyBorder="1" applyAlignment="1">
      <alignment horizontal="center" vertical="center"/>
    </xf>
    <xf numFmtId="0" fontId="1" fillId="2" borderId="7" xfId="0" applyFont="1" applyFill="1" applyBorder="1" applyAlignment="1" applyProtection="1">
      <alignment horizontal="center" vertical="center"/>
      <protection locked="0"/>
    </xf>
    <xf numFmtId="176" fontId="1" fillId="0" borderId="7" xfId="0" applyNumberFormat="1" applyFont="1" applyFill="1" applyBorder="1" applyAlignment="1">
      <alignment horizontal="center" vertical="center"/>
    </xf>
    <xf numFmtId="176" fontId="1" fillId="2" borderId="7" xfId="0" applyNumberFormat="1" applyFont="1" applyFill="1" applyBorder="1" applyAlignment="1" applyProtection="1">
      <alignment horizontal="center" vertical="center"/>
      <protection locked="0"/>
    </xf>
    <xf numFmtId="0" fontId="1" fillId="0" borderId="7"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3" xfId="0" applyFont="1" applyFill="1" applyBorder="1" applyAlignment="1">
      <alignment horizontal="center" vertical="center"/>
    </xf>
    <xf numFmtId="38" fontId="1" fillId="0" borderId="41" xfId="1" applyFont="1" applyFill="1" applyBorder="1" applyAlignment="1">
      <alignment horizontal="center" vertical="center"/>
    </xf>
    <xf numFmtId="38" fontId="1" fillId="0" borderId="42" xfId="1" applyFont="1" applyFill="1" applyBorder="1" applyAlignment="1">
      <alignment horizontal="center" vertical="center"/>
    </xf>
    <xf numFmtId="38" fontId="1" fillId="0" borderId="43" xfId="1" applyFont="1" applyFill="1" applyBorder="1" applyAlignment="1">
      <alignment horizontal="center" vertical="center"/>
    </xf>
    <xf numFmtId="0" fontId="1" fillId="0" borderId="3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40" xfId="0" applyFont="1" applyFill="1" applyBorder="1" applyAlignment="1">
      <alignment horizontal="center" vertical="center"/>
    </xf>
    <xf numFmtId="176" fontId="1" fillId="0" borderId="37"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6" fontId="1" fillId="0" borderId="38" xfId="0" applyNumberFormat="1" applyFont="1" applyFill="1" applyBorder="1" applyAlignment="1">
      <alignment horizontal="center" vertical="center"/>
    </xf>
    <xf numFmtId="176" fontId="1" fillId="0" borderId="39" xfId="0" applyNumberFormat="1" applyFont="1" applyFill="1" applyBorder="1" applyAlignment="1">
      <alignment horizontal="center" vertical="center"/>
    </xf>
    <xf numFmtId="176" fontId="1" fillId="0" borderId="9" xfId="0" applyNumberFormat="1" applyFont="1" applyFill="1" applyBorder="1" applyAlignment="1">
      <alignment horizontal="center" vertical="center"/>
    </xf>
    <xf numFmtId="176" fontId="1" fillId="0" borderId="40" xfId="0" applyNumberFormat="1"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0" xfId="0" applyFont="1" applyAlignment="1">
      <alignment horizontal="left" vertical="center" wrapText="1"/>
    </xf>
    <xf numFmtId="176" fontId="1" fillId="0" borderId="41" xfId="0" applyNumberFormat="1" applyFont="1" applyFill="1" applyBorder="1" applyAlignment="1">
      <alignment horizontal="center" vertical="center"/>
    </xf>
    <xf numFmtId="176" fontId="1" fillId="0" borderId="42" xfId="0" applyNumberFormat="1" applyFont="1" applyFill="1" applyBorder="1" applyAlignment="1">
      <alignment horizontal="center" vertical="center"/>
    </xf>
    <xf numFmtId="176" fontId="1" fillId="0" borderId="43" xfId="0" applyNumberFormat="1" applyFont="1" applyFill="1" applyBorder="1" applyAlignment="1">
      <alignment horizontal="center" vertical="center"/>
    </xf>
    <xf numFmtId="0" fontId="7" fillId="0" borderId="0" xfId="0" applyFont="1" applyAlignment="1">
      <alignment horizontal="center" vertical="center"/>
    </xf>
    <xf numFmtId="0" fontId="1" fillId="2" borderId="0"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0" borderId="9" xfId="0" applyFont="1" applyBorder="1" applyAlignment="1">
      <alignment horizontal="center" vertical="center"/>
    </xf>
    <xf numFmtId="0" fontId="6" fillId="0" borderId="0" xfId="0" applyFont="1" applyBorder="1" applyAlignment="1">
      <alignment horizontal="center" vertical="center"/>
    </xf>
    <xf numFmtId="0" fontId="1" fillId="0" borderId="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11" xfId="0" applyFont="1" applyFill="1" applyBorder="1" applyAlignment="1">
      <alignment horizontal="center" vertical="center"/>
    </xf>
    <xf numFmtId="176" fontId="1" fillId="0" borderId="28" xfId="0" applyNumberFormat="1" applyFont="1" applyFill="1" applyBorder="1" applyAlignment="1">
      <alignment horizontal="center" vertical="center"/>
    </xf>
    <xf numFmtId="176" fontId="1" fillId="0" borderId="29" xfId="0" applyNumberFormat="1" applyFont="1" applyFill="1" applyBorder="1" applyAlignment="1">
      <alignment horizontal="center" vertical="center"/>
    </xf>
    <xf numFmtId="176" fontId="1" fillId="0" borderId="30" xfId="0" applyNumberFormat="1" applyFont="1" applyFill="1" applyBorder="1" applyAlignment="1">
      <alignment horizontal="center" vertical="center"/>
    </xf>
    <xf numFmtId="176" fontId="1" fillId="0" borderId="10" xfId="0" applyNumberFormat="1" applyFont="1" applyFill="1" applyBorder="1" applyAlignment="1">
      <alignment horizontal="center" vertical="center"/>
    </xf>
    <xf numFmtId="176" fontId="1" fillId="0" borderId="31" xfId="0" applyNumberFormat="1" applyFont="1" applyFill="1" applyBorder="1" applyAlignment="1">
      <alignment horizontal="center" vertical="center"/>
    </xf>
    <xf numFmtId="176" fontId="1" fillId="0" borderId="11" xfId="0" applyNumberFormat="1"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0" fillId="0" borderId="13" xfId="0" applyFont="1" applyBorder="1" applyAlignment="1">
      <alignment horizontal="center" vertical="center"/>
    </xf>
    <xf numFmtId="0" fontId="1" fillId="0" borderId="15"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6" fillId="0" borderId="13" xfId="0" applyFont="1" applyBorder="1" applyAlignment="1">
      <alignment horizontal="center" vertical="center"/>
    </xf>
    <xf numFmtId="0" fontId="0" fillId="0" borderId="0" xfId="0" applyFont="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view="pageBreakPreview" zoomScale="110" zoomScaleNormal="100" zoomScaleSheetLayoutView="110" zoomScalePageLayoutView="115" workbookViewId="0">
      <selection activeCell="G9" sqref="G9"/>
    </sheetView>
  </sheetViews>
  <sheetFormatPr defaultColWidth="8.75" defaultRowHeight="18.75"/>
  <cols>
    <col min="1" max="1" width="8.5" customWidth="1"/>
    <col min="2" max="2" width="9.625" customWidth="1"/>
    <col min="3" max="3" width="9.5" customWidth="1"/>
    <col min="4" max="5" width="6.875" customWidth="1"/>
    <col min="6" max="6" width="7.5" customWidth="1"/>
    <col min="7" max="7" width="8.625" customWidth="1"/>
    <col min="8" max="8" width="6.75" customWidth="1"/>
    <col min="9" max="9" width="8.5" customWidth="1"/>
    <col min="10" max="10" width="6.375" customWidth="1"/>
    <col min="11" max="11" width="8.5" customWidth="1"/>
    <col min="12" max="12" width="9.125" customWidth="1"/>
  </cols>
  <sheetData>
    <row r="1" spans="1:12" ht="19.5" thickBot="1">
      <c r="A1" s="26"/>
      <c r="B1" s="26" t="s">
        <v>161</v>
      </c>
      <c r="C1" s="26"/>
      <c r="D1" s="26"/>
      <c r="E1" s="26"/>
      <c r="F1" s="26"/>
      <c r="G1" s="26"/>
      <c r="H1" s="26"/>
      <c r="I1" s="26"/>
    </row>
    <row r="2" spans="1:12" ht="18.75" customHeight="1">
      <c r="A2" s="26"/>
      <c r="B2" s="88" t="s">
        <v>48</v>
      </c>
      <c r="C2" s="89"/>
      <c r="D2" s="89"/>
      <c r="E2" s="89"/>
      <c r="F2" s="89"/>
      <c r="G2" s="89"/>
      <c r="H2" s="89"/>
      <c r="I2" s="89"/>
      <c r="J2" s="89"/>
      <c r="K2" s="90"/>
    </row>
    <row r="3" spans="1:12" ht="19.5" customHeight="1" thickBot="1">
      <c r="A3" s="26"/>
      <c r="B3" s="91"/>
      <c r="C3" s="92"/>
      <c r="D3" s="92"/>
      <c r="E3" s="92"/>
      <c r="F3" s="92"/>
      <c r="G3" s="92"/>
      <c r="H3" s="92"/>
      <c r="I3" s="92"/>
      <c r="J3" s="92"/>
      <c r="K3" s="93"/>
    </row>
    <row r="4" spans="1:12" ht="14.1" customHeight="1">
      <c r="A4" s="26"/>
      <c r="B4" s="26"/>
      <c r="C4" s="26"/>
      <c r="D4" s="26"/>
      <c r="E4" s="26"/>
      <c r="F4" s="26"/>
      <c r="G4" s="26"/>
      <c r="H4" s="26"/>
      <c r="I4" s="26"/>
    </row>
    <row r="5" spans="1:12">
      <c r="A5" s="87" t="s">
        <v>49</v>
      </c>
      <c r="B5" s="87"/>
      <c r="C5" s="87"/>
      <c r="D5" s="87"/>
      <c r="E5" s="87"/>
      <c r="F5" s="87"/>
      <c r="G5" s="87"/>
      <c r="H5" s="87"/>
      <c r="I5" s="87"/>
      <c r="J5" s="87"/>
      <c r="K5" s="87"/>
      <c r="L5" s="87"/>
    </row>
    <row r="6" spans="1:12" ht="18.75" customHeight="1">
      <c r="A6" s="87"/>
      <c r="B6" s="87"/>
      <c r="C6" s="87"/>
      <c r="D6" s="87"/>
      <c r="E6" s="87"/>
      <c r="F6" s="87"/>
      <c r="G6" s="87"/>
      <c r="H6" s="87"/>
      <c r="I6" s="87"/>
      <c r="J6" s="87"/>
      <c r="K6" s="87"/>
      <c r="L6" s="87"/>
    </row>
    <row r="7" spans="1:12" ht="14.1" customHeight="1">
      <c r="A7" s="64"/>
      <c r="B7" s="64"/>
      <c r="C7" s="64"/>
      <c r="D7" s="64"/>
      <c r="E7" s="64"/>
      <c r="F7" s="64"/>
      <c r="G7" s="30"/>
      <c r="H7" s="64"/>
      <c r="I7" s="64"/>
      <c r="J7" s="64"/>
      <c r="K7" s="64"/>
      <c r="L7" s="64"/>
    </row>
    <row r="8" spans="1:12" ht="18.75" customHeight="1">
      <c r="A8" s="85" t="s">
        <v>163</v>
      </c>
      <c r="B8" s="85"/>
      <c r="C8" s="85"/>
      <c r="D8" s="85"/>
      <c r="E8" s="85"/>
      <c r="F8" s="62"/>
      <c r="G8" s="62"/>
      <c r="H8" s="62"/>
      <c r="I8" s="62"/>
      <c r="J8" s="62"/>
      <c r="K8" s="62"/>
      <c r="L8" s="62"/>
    </row>
    <row r="9" spans="1:12" ht="18.75" customHeight="1">
      <c r="A9" s="62"/>
      <c r="B9" s="62" t="s">
        <v>50</v>
      </c>
      <c r="C9" s="62"/>
      <c r="D9" s="62"/>
      <c r="E9" s="62"/>
      <c r="F9" s="62"/>
      <c r="G9" s="62"/>
      <c r="H9" s="62"/>
      <c r="I9" s="62"/>
      <c r="J9" s="62"/>
      <c r="K9" s="62"/>
      <c r="L9" s="62"/>
    </row>
    <row r="10" spans="1:12" ht="18.75" customHeight="1">
      <c r="A10" s="62"/>
      <c r="B10" s="62" t="s">
        <v>51</v>
      </c>
      <c r="C10" s="62"/>
      <c r="D10" s="62"/>
      <c r="E10" s="62"/>
      <c r="F10" s="62"/>
      <c r="G10" s="62"/>
      <c r="H10" s="62"/>
      <c r="I10" s="62"/>
      <c r="J10" s="62"/>
      <c r="K10" s="62"/>
      <c r="L10" s="62"/>
    </row>
    <row r="11" spans="1:12" ht="18.75" customHeight="1">
      <c r="A11" s="29" t="s">
        <v>52</v>
      </c>
      <c r="B11" s="29"/>
      <c r="C11" s="29"/>
      <c r="D11" s="29"/>
      <c r="E11" s="29"/>
      <c r="F11" s="29"/>
      <c r="G11" s="29"/>
      <c r="H11" s="29"/>
      <c r="I11" s="29"/>
      <c r="J11" s="29" t="s">
        <v>57</v>
      </c>
      <c r="K11" s="29"/>
      <c r="L11" s="29"/>
    </row>
    <row r="12" spans="1:12" ht="18.75" customHeight="1">
      <c r="A12" s="72" t="s">
        <v>53</v>
      </c>
      <c r="B12" s="72"/>
      <c r="C12" s="72"/>
      <c r="D12" s="72" t="s">
        <v>54</v>
      </c>
      <c r="E12" s="72"/>
      <c r="F12" s="72"/>
      <c r="G12" s="72" t="s">
        <v>55</v>
      </c>
      <c r="H12" s="72"/>
      <c r="I12" s="72"/>
      <c r="J12" s="72" t="s">
        <v>56</v>
      </c>
      <c r="K12" s="72"/>
      <c r="L12" s="72"/>
    </row>
    <row r="13" spans="1:12" ht="18.75" customHeight="1">
      <c r="A13" s="72" t="s">
        <v>61</v>
      </c>
      <c r="B13" s="72"/>
      <c r="C13" s="72"/>
      <c r="D13" s="72" t="s">
        <v>60</v>
      </c>
      <c r="E13" s="72"/>
      <c r="F13" s="72"/>
      <c r="G13" s="72" t="s">
        <v>64</v>
      </c>
      <c r="H13" s="72"/>
      <c r="I13" s="72"/>
      <c r="J13" s="72" t="s">
        <v>65</v>
      </c>
      <c r="K13" s="72"/>
      <c r="L13" s="72"/>
    </row>
    <row r="14" spans="1:12" ht="18.75" customHeight="1">
      <c r="A14" s="72" t="s">
        <v>62</v>
      </c>
      <c r="B14" s="72"/>
      <c r="C14" s="72"/>
      <c r="D14" s="72" t="s">
        <v>65</v>
      </c>
      <c r="E14" s="72"/>
      <c r="F14" s="72"/>
      <c r="G14" s="72" t="s">
        <v>66</v>
      </c>
      <c r="H14" s="72"/>
      <c r="I14" s="72"/>
      <c r="J14" s="72" t="s">
        <v>67</v>
      </c>
      <c r="K14" s="72"/>
      <c r="L14" s="72"/>
    </row>
    <row r="15" spans="1:12" ht="18.75" customHeight="1">
      <c r="A15" s="74" t="s">
        <v>59</v>
      </c>
      <c r="B15" s="75" t="s">
        <v>58</v>
      </c>
      <c r="C15" s="75"/>
      <c r="D15" s="77">
        <v>1</v>
      </c>
      <c r="E15" s="75"/>
      <c r="F15" s="75"/>
      <c r="G15" s="77">
        <v>1</v>
      </c>
      <c r="H15" s="75"/>
      <c r="I15" s="75"/>
      <c r="J15" s="77">
        <v>1</v>
      </c>
      <c r="K15" s="75"/>
      <c r="L15" s="75"/>
    </row>
    <row r="16" spans="1:12" ht="18.75" customHeight="1">
      <c r="A16" s="72"/>
      <c r="B16" s="76" t="s">
        <v>63</v>
      </c>
      <c r="C16" s="76"/>
      <c r="D16" s="78">
        <v>0.5</v>
      </c>
      <c r="E16" s="76"/>
      <c r="F16" s="76"/>
      <c r="G16" s="78">
        <v>0.5</v>
      </c>
      <c r="H16" s="76"/>
      <c r="I16" s="76"/>
      <c r="J16" s="78">
        <v>0.5</v>
      </c>
      <c r="K16" s="76"/>
      <c r="L16" s="76"/>
    </row>
    <row r="17" spans="1:12" ht="18.75" customHeight="1">
      <c r="A17" s="79" t="s">
        <v>162</v>
      </c>
      <c r="B17" s="80"/>
      <c r="C17" s="81"/>
      <c r="D17" s="82" t="s">
        <v>169</v>
      </c>
      <c r="E17" s="83"/>
      <c r="F17" s="83"/>
      <c r="G17" s="83"/>
      <c r="H17" s="83"/>
      <c r="I17" s="83"/>
      <c r="J17" s="83"/>
      <c r="K17" s="83"/>
      <c r="L17" s="84"/>
    </row>
    <row r="18" spans="1:12" ht="18.75" customHeight="1">
      <c r="A18" s="65"/>
      <c r="B18" s="65"/>
      <c r="C18" s="65"/>
      <c r="D18" s="61"/>
      <c r="E18" s="65"/>
      <c r="F18" s="65"/>
      <c r="G18" s="61"/>
      <c r="H18" s="65"/>
      <c r="I18" s="65"/>
      <c r="J18" s="61"/>
      <c r="K18" s="65"/>
      <c r="L18" s="65"/>
    </row>
    <row r="19" spans="1:12" ht="17.850000000000001" customHeight="1">
      <c r="A19" s="29" t="s">
        <v>68</v>
      </c>
      <c r="B19" s="65"/>
      <c r="C19" s="65"/>
      <c r="D19" s="31"/>
      <c r="E19" s="65"/>
      <c r="F19" s="65"/>
      <c r="G19" s="31"/>
      <c r="H19" s="65"/>
      <c r="I19" s="65"/>
      <c r="J19" s="31"/>
      <c r="K19" s="65"/>
      <c r="L19" s="65"/>
    </row>
    <row r="20" spans="1:12" ht="17.850000000000001" customHeight="1">
      <c r="A20" s="72" t="s">
        <v>69</v>
      </c>
      <c r="B20" s="72"/>
      <c r="C20" s="72"/>
      <c r="D20" s="72"/>
      <c r="E20" s="72"/>
      <c r="F20" s="72"/>
      <c r="G20" s="72"/>
      <c r="H20" s="72"/>
      <c r="I20" s="72"/>
      <c r="J20" s="72"/>
      <c r="K20" s="72"/>
      <c r="L20" s="72"/>
    </row>
    <row r="21" spans="1:12" ht="17.850000000000001" customHeight="1">
      <c r="A21" s="72" t="s">
        <v>61</v>
      </c>
      <c r="B21" s="72"/>
      <c r="C21" s="72"/>
      <c r="D21" s="74" t="s">
        <v>66</v>
      </c>
      <c r="E21" s="74"/>
      <c r="F21" s="74"/>
      <c r="G21" s="74"/>
      <c r="H21" s="74"/>
      <c r="I21" s="74"/>
      <c r="J21" s="74"/>
      <c r="K21" s="74"/>
      <c r="L21" s="74"/>
    </row>
    <row r="22" spans="1:12" ht="17.850000000000001" customHeight="1">
      <c r="A22" s="72" t="s">
        <v>62</v>
      </c>
      <c r="B22" s="72"/>
      <c r="C22" s="72"/>
      <c r="D22" s="74" t="s">
        <v>66</v>
      </c>
      <c r="E22" s="74"/>
      <c r="F22" s="74"/>
      <c r="G22" s="74"/>
      <c r="H22" s="74"/>
      <c r="I22" s="74"/>
      <c r="J22" s="74"/>
      <c r="K22" s="74"/>
      <c r="L22" s="74"/>
    </row>
    <row r="23" spans="1:12" ht="17.850000000000001" customHeight="1">
      <c r="A23" s="74" t="s">
        <v>59</v>
      </c>
      <c r="B23" s="75" t="s">
        <v>58</v>
      </c>
      <c r="C23" s="75"/>
      <c r="D23" s="77">
        <v>1</v>
      </c>
      <c r="E23" s="77"/>
      <c r="F23" s="77"/>
      <c r="G23" s="77"/>
      <c r="H23" s="77"/>
      <c r="I23" s="77"/>
      <c r="J23" s="77"/>
      <c r="K23" s="77"/>
      <c r="L23" s="77"/>
    </row>
    <row r="24" spans="1:12" ht="18.75" customHeight="1">
      <c r="A24" s="72"/>
      <c r="B24" s="76" t="s">
        <v>63</v>
      </c>
      <c r="C24" s="76"/>
      <c r="D24" s="78">
        <v>0.5</v>
      </c>
      <c r="E24" s="78"/>
      <c r="F24" s="78"/>
      <c r="G24" s="78"/>
      <c r="H24" s="78"/>
      <c r="I24" s="78"/>
      <c r="J24" s="78"/>
      <c r="K24" s="78"/>
      <c r="L24" s="78"/>
    </row>
    <row r="25" spans="1:12" ht="18.75" customHeight="1">
      <c r="A25" s="72" t="s">
        <v>70</v>
      </c>
      <c r="B25" s="72"/>
      <c r="C25" s="72"/>
      <c r="D25" s="73" t="s">
        <v>71</v>
      </c>
      <c r="E25" s="73"/>
      <c r="F25" s="73"/>
      <c r="G25" s="73"/>
      <c r="H25" s="73"/>
      <c r="I25" s="73"/>
      <c r="J25" s="73"/>
      <c r="K25" s="73"/>
      <c r="L25" s="73"/>
    </row>
    <row r="26" spans="1:12" ht="18.75" customHeight="1">
      <c r="A26" s="35" t="s">
        <v>72</v>
      </c>
      <c r="B26" s="35"/>
      <c r="C26" s="35"/>
      <c r="D26" s="32"/>
      <c r="E26" s="32"/>
      <c r="F26" s="32"/>
      <c r="G26" s="32"/>
      <c r="H26" s="32"/>
      <c r="I26" s="32"/>
      <c r="J26" s="32"/>
      <c r="K26" s="32"/>
      <c r="L26" s="32"/>
    </row>
    <row r="27" spans="1:12">
      <c r="A27" s="33"/>
      <c r="B27" s="33" t="s">
        <v>73</v>
      </c>
      <c r="C27" s="33"/>
      <c r="D27" s="33"/>
      <c r="E27" s="33"/>
      <c r="F27" s="33"/>
      <c r="G27" s="33"/>
      <c r="H27" s="33"/>
      <c r="I27" s="33"/>
      <c r="J27" s="34"/>
      <c r="K27" s="34"/>
      <c r="L27" s="34"/>
    </row>
    <row r="28" spans="1:12">
      <c r="A28" s="35" t="s">
        <v>74</v>
      </c>
      <c r="B28" s="33"/>
      <c r="C28" s="33"/>
      <c r="D28" s="33"/>
      <c r="E28" s="33"/>
      <c r="F28" s="33"/>
      <c r="G28" s="33"/>
      <c r="H28" s="33"/>
      <c r="I28" s="33"/>
      <c r="J28" s="34"/>
      <c r="K28" s="34"/>
      <c r="L28" s="34"/>
    </row>
    <row r="29" spans="1:12">
      <c r="A29" s="33"/>
      <c r="B29" s="33" t="s">
        <v>75</v>
      </c>
      <c r="C29" s="33"/>
      <c r="D29" s="33"/>
      <c r="E29" s="33"/>
      <c r="F29" s="33"/>
      <c r="G29" s="33"/>
      <c r="H29" s="33"/>
      <c r="I29" s="33"/>
      <c r="J29" s="34"/>
      <c r="K29" s="34"/>
      <c r="L29" s="34"/>
    </row>
    <row r="30" spans="1:12">
      <c r="A30" s="35" t="s">
        <v>76</v>
      </c>
      <c r="B30" s="33"/>
      <c r="C30" s="33"/>
      <c r="D30" s="33"/>
      <c r="E30" s="33"/>
      <c r="F30" s="33"/>
      <c r="G30" s="33"/>
      <c r="H30" s="33"/>
      <c r="I30" s="33"/>
      <c r="J30" s="34"/>
      <c r="K30" s="34"/>
      <c r="L30" s="34"/>
    </row>
    <row r="31" spans="1:12">
      <c r="A31" s="33"/>
      <c r="B31" s="33" t="s">
        <v>77</v>
      </c>
      <c r="C31" s="33"/>
      <c r="D31" s="33"/>
      <c r="E31" s="33"/>
      <c r="F31" s="33"/>
      <c r="G31" s="33"/>
      <c r="H31" s="33"/>
      <c r="I31" s="33"/>
      <c r="J31" s="34"/>
      <c r="K31" s="34"/>
      <c r="L31" s="34"/>
    </row>
    <row r="32" spans="1:12">
      <c r="A32" s="33"/>
      <c r="B32" s="33" t="s">
        <v>78</v>
      </c>
      <c r="C32" s="33"/>
      <c r="D32" s="33"/>
      <c r="E32" s="33"/>
      <c r="F32" s="33"/>
      <c r="G32" s="33"/>
      <c r="H32" s="33"/>
      <c r="I32" s="33"/>
      <c r="J32" s="34"/>
      <c r="K32" s="34"/>
      <c r="L32" s="34"/>
    </row>
    <row r="33" spans="1:12">
      <c r="A33" s="33"/>
      <c r="B33" s="33" t="s">
        <v>79</v>
      </c>
      <c r="C33" s="33"/>
      <c r="D33" s="33"/>
      <c r="E33" s="33"/>
      <c r="F33" s="33"/>
      <c r="G33" s="33"/>
      <c r="H33" s="33"/>
      <c r="I33" s="33"/>
      <c r="J33" s="34"/>
      <c r="K33" s="34"/>
      <c r="L33" s="34"/>
    </row>
    <row r="34" spans="1:12">
      <c r="A34" s="33" t="s">
        <v>80</v>
      </c>
      <c r="B34" s="33"/>
      <c r="C34" s="33"/>
      <c r="D34" s="33"/>
      <c r="E34" s="33"/>
      <c r="F34" s="33"/>
      <c r="G34" s="33"/>
      <c r="H34" s="33"/>
      <c r="I34" s="33"/>
      <c r="J34" s="34"/>
      <c r="K34" s="34"/>
      <c r="L34" s="34"/>
    </row>
    <row r="35" spans="1:12" s="37" customFormat="1">
      <c r="A35" s="33" t="s">
        <v>81</v>
      </c>
      <c r="B35" s="33" t="s">
        <v>164</v>
      </c>
      <c r="C35" s="33"/>
      <c r="D35" s="33"/>
      <c r="E35" s="33"/>
      <c r="F35" s="33"/>
      <c r="G35" s="33"/>
      <c r="H35" s="33"/>
      <c r="I35" s="33"/>
      <c r="J35" s="36"/>
      <c r="K35" s="36"/>
      <c r="L35" s="36"/>
    </row>
    <row r="36" spans="1:12" s="37" customFormat="1">
      <c r="A36" s="33"/>
      <c r="B36" s="33" t="s">
        <v>165</v>
      </c>
      <c r="C36" s="33"/>
      <c r="D36" s="33"/>
      <c r="E36" s="33"/>
      <c r="F36" s="33"/>
      <c r="G36" s="33"/>
      <c r="H36" s="33"/>
      <c r="I36" s="33"/>
      <c r="J36" s="36"/>
      <c r="K36" s="36"/>
      <c r="L36" s="36"/>
    </row>
    <row r="37" spans="1:12" s="37" customFormat="1">
      <c r="A37" s="33"/>
      <c r="B37" s="38" t="s">
        <v>166</v>
      </c>
      <c r="C37" s="33"/>
      <c r="D37" s="33"/>
      <c r="E37" s="33"/>
      <c r="F37" s="33"/>
      <c r="G37" s="33"/>
      <c r="H37" s="33"/>
      <c r="I37" s="33"/>
      <c r="J37" s="36"/>
      <c r="K37" s="36"/>
      <c r="L37" s="36"/>
    </row>
    <row r="38" spans="1:12" s="37" customFormat="1" ht="14.1" customHeight="1">
      <c r="A38" s="33"/>
      <c r="B38" s="38"/>
      <c r="C38" s="33"/>
      <c r="D38" s="33"/>
      <c r="E38" s="33"/>
      <c r="F38" s="33"/>
      <c r="G38" s="33"/>
      <c r="H38" s="33"/>
      <c r="I38" s="33"/>
      <c r="J38" s="36"/>
      <c r="K38" s="36"/>
      <c r="L38" s="36"/>
    </row>
    <row r="39" spans="1:12">
      <c r="A39" s="85" t="s">
        <v>82</v>
      </c>
      <c r="B39" s="85"/>
      <c r="C39" s="85"/>
      <c r="D39" s="85"/>
      <c r="E39" s="85"/>
      <c r="F39" s="26"/>
      <c r="G39" s="26"/>
      <c r="H39" s="26"/>
      <c r="I39" s="26"/>
    </row>
    <row r="40" spans="1:12">
      <c r="A40" s="63" t="s">
        <v>83</v>
      </c>
      <c r="B40" s="63"/>
      <c r="C40" s="62"/>
      <c r="D40" s="62"/>
      <c r="E40" s="62"/>
      <c r="F40" s="62"/>
      <c r="G40" s="62"/>
      <c r="H40" s="62"/>
      <c r="I40" s="62"/>
      <c r="J40" s="62"/>
      <c r="K40" s="62"/>
      <c r="L40" s="62"/>
    </row>
    <row r="41" spans="1:12">
      <c r="A41" s="62" t="s">
        <v>114</v>
      </c>
      <c r="B41" s="62"/>
      <c r="C41" s="62"/>
      <c r="D41" s="62"/>
      <c r="E41" s="62"/>
      <c r="F41" s="62"/>
      <c r="G41" s="62"/>
      <c r="H41" s="62"/>
      <c r="I41" s="62"/>
      <c r="J41" s="62"/>
      <c r="K41" s="62"/>
      <c r="L41" s="62"/>
    </row>
    <row r="42" spans="1:12">
      <c r="A42" s="62" t="s">
        <v>94</v>
      </c>
      <c r="B42" s="62"/>
      <c r="C42" s="62"/>
      <c r="D42" s="62"/>
      <c r="E42" s="62"/>
      <c r="F42" s="62"/>
      <c r="G42" s="62"/>
      <c r="H42" s="62"/>
      <c r="I42" s="62"/>
      <c r="J42" s="62"/>
      <c r="K42" s="62"/>
      <c r="L42" s="62"/>
    </row>
    <row r="43" spans="1:12" ht="18.75" customHeight="1">
      <c r="A43" s="86" t="s">
        <v>0</v>
      </c>
      <c r="B43" s="86"/>
      <c r="C43" s="62"/>
      <c r="D43" s="62"/>
      <c r="E43" s="62"/>
      <c r="F43" s="62"/>
      <c r="G43" s="62"/>
      <c r="H43" s="62"/>
      <c r="I43" s="62"/>
      <c r="J43" s="62"/>
      <c r="K43" s="62"/>
      <c r="L43" s="62"/>
    </row>
    <row r="44" spans="1:12">
      <c r="A44" s="62" t="s">
        <v>95</v>
      </c>
      <c r="B44" s="62"/>
      <c r="C44" s="62"/>
      <c r="D44" s="62"/>
      <c r="E44" s="62"/>
      <c r="F44" s="62"/>
      <c r="G44" s="62"/>
      <c r="H44" s="62"/>
      <c r="I44" s="62"/>
      <c r="J44" s="62"/>
      <c r="K44" s="62"/>
      <c r="L44" s="62"/>
    </row>
    <row r="45" spans="1:12">
      <c r="A45" s="62" t="s">
        <v>96</v>
      </c>
      <c r="B45" s="62"/>
      <c r="C45" s="62"/>
      <c r="D45" s="62"/>
      <c r="E45" s="62"/>
      <c r="F45" s="62"/>
      <c r="G45" s="62"/>
      <c r="H45" s="62"/>
      <c r="I45" s="62"/>
      <c r="J45" s="62"/>
      <c r="K45" s="62"/>
      <c r="L45" s="62"/>
    </row>
    <row r="46" spans="1:12">
      <c r="A46" s="85" t="s">
        <v>109</v>
      </c>
      <c r="B46" s="85"/>
      <c r="C46" s="85"/>
      <c r="D46" s="85"/>
      <c r="E46" s="85"/>
      <c r="F46" s="26"/>
      <c r="G46" s="26"/>
      <c r="H46" s="26"/>
      <c r="I46" s="26"/>
    </row>
    <row r="47" spans="1:12" s="26" customFormat="1" ht="17.850000000000001" customHeight="1">
      <c r="A47" s="62" t="s">
        <v>84</v>
      </c>
      <c r="C47" s="39"/>
      <c r="D47" s="40"/>
      <c r="E47" s="40"/>
      <c r="F47" s="40"/>
      <c r="G47" s="40"/>
      <c r="H47" s="40"/>
      <c r="I47" s="40"/>
      <c r="J47" s="40"/>
      <c r="K47" s="40"/>
      <c r="L47" s="40"/>
    </row>
    <row r="48" spans="1:12" s="26" customFormat="1" ht="17.850000000000001" customHeight="1">
      <c r="A48" s="62" t="s">
        <v>85</v>
      </c>
      <c r="B48" s="62"/>
      <c r="C48" s="40"/>
      <c r="D48" s="40"/>
      <c r="E48" s="40"/>
      <c r="F48" s="40"/>
      <c r="G48" s="40"/>
      <c r="H48" s="40"/>
      <c r="I48" s="40"/>
      <c r="J48" s="40"/>
      <c r="K48" s="40"/>
      <c r="L48" s="40"/>
    </row>
    <row r="49" spans="1:12" s="26" customFormat="1" ht="17.850000000000001" customHeight="1">
      <c r="A49" s="62" t="s">
        <v>86</v>
      </c>
      <c r="B49" s="62"/>
      <c r="C49" s="40"/>
      <c r="D49" s="40"/>
      <c r="E49" s="40"/>
      <c r="F49" s="40"/>
      <c r="G49" s="40"/>
      <c r="H49" s="40"/>
      <c r="I49" s="40"/>
      <c r="J49" s="40"/>
      <c r="K49" s="40"/>
      <c r="L49" s="40"/>
    </row>
    <row r="50" spans="1:12" s="26" customFormat="1" ht="17.850000000000001" customHeight="1">
      <c r="A50" s="62" t="s">
        <v>87</v>
      </c>
      <c r="B50" s="62"/>
      <c r="C50" s="40"/>
      <c r="D50" s="40"/>
      <c r="E50" s="40"/>
      <c r="F50" s="40"/>
      <c r="G50" s="40"/>
      <c r="H50" s="40"/>
      <c r="I50" s="40"/>
      <c r="J50" s="40"/>
      <c r="K50" s="40"/>
      <c r="L50" s="40"/>
    </row>
    <row r="51" spans="1:12" s="26" customFormat="1" ht="17.850000000000001" customHeight="1">
      <c r="A51" s="62" t="s">
        <v>88</v>
      </c>
      <c r="B51" s="62"/>
      <c r="C51" s="40"/>
      <c r="D51" s="40"/>
      <c r="E51" s="40"/>
      <c r="F51" s="40"/>
      <c r="G51" s="40"/>
      <c r="H51" s="40"/>
      <c r="I51" s="40"/>
      <c r="J51" s="40"/>
      <c r="K51" s="40"/>
      <c r="L51" s="40"/>
    </row>
    <row r="52" spans="1:12" s="26" customFormat="1" ht="15" customHeight="1">
      <c r="A52" s="62" t="s">
        <v>89</v>
      </c>
      <c r="B52" s="62"/>
      <c r="C52" s="40"/>
      <c r="D52" s="40"/>
      <c r="E52" s="40"/>
      <c r="F52" s="40"/>
      <c r="G52" s="40"/>
      <c r="H52" s="40"/>
      <c r="I52" s="40"/>
      <c r="J52" s="40"/>
      <c r="K52" s="40"/>
      <c r="L52" s="40"/>
    </row>
    <row r="53" spans="1:12" s="26" customFormat="1">
      <c r="A53" s="62" t="s">
        <v>90</v>
      </c>
      <c r="B53" s="62"/>
      <c r="C53" s="40"/>
      <c r="D53" s="40"/>
      <c r="E53" s="40"/>
      <c r="F53" s="40"/>
      <c r="G53" s="40"/>
      <c r="H53" s="40"/>
      <c r="I53" s="40"/>
      <c r="J53" s="40"/>
      <c r="K53" s="40"/>
      <c r="L53" s="40"/>
    </row>
    <row r="54" spans="1:12" s="26" customFormat="1">
      <c r="A54" s="62" t="s">
        <v>91</v>
      </c>
      <c r="B54" s="62"/>
      <c r="C54" s="40"/>
      <c r="D54" s="40"/>
      <c r="E54" s="40"/>
      <c r="F54" s="40"/>
      <c r="G54" s="40"/>
      <c r="H54" s="40"/>
      <c r="I54" s="40"/>
      <c r="J54" s="40"/>
      <c r="K54" s="40"/>
      <c r="L54" s="40"/>
    </row>
    <row r="55" spans="1:12" s="26" customFormat="1">
      <c r="A55" s="62" t="s">
        <v>92</v>
      </c>
      <c r="B55" s="62"/>
      <c r="C55" s="40"/>
      <c r="D55" s="40"/>
      <c r="E55" s="40"/>
      <c r="F55" s="40"/>
      <c r="G55" s="40"/>
      <c r="H55" s="40"/>
      <c r="I55" s="40"/>
      <c r="J55" s="40"/>
      <c r="K55" s="40"/>
      <c r="L55" s="40"/>
    </row>
    <row r="56" spans="1:12" s="26" customFormat="1">
      <c r="A56" s="62" t="s">
        <v>93</v>
      </c>
    </row>
    <row r="57" spans="1:12" ht="14.1" customHeight="1"/>
    <row r="58" spans="1:12" ht="17.850000000000001" customHeight="1">
      <c r="A58" s="62" t="s">
        <v>97</v>
      </c>
      <c r="B58" s="64"/>
      <c r="C58" s="64"/>
      <c r="D58" s="64"/>
      <c r="E58" s="64"/>
    </row>
    <row r="59" spans="1:12" ht="17.850000000000001" customHeight="1">
      <c r="A59" s="62" t="s">
        <v>167</v>
      </c>
    </row>
    <row r="60" spans="1:12" ht="17.850000000000001" customHeight="1">
      <c r="A60" s="62" t="s">
        <v>168</v>
      </c>
    </row>
    <row r="61" spans="1:12" ht="17.850000000000001" customHeight="1">
      <c r="A61" s="62" t="s">
        <v>99</v>
      </c>
    </row>
    <row r="62" spans="1:12" ht="17.850000000000001" customHeight="1">
      <c r="A62" s="62" t="s">
        <v>98</v>
      </c>
    </row>
    <row r="63" spans="1:12" ht="17.850000000000001" customHeight="1">
      <c r="A63" s="62" t="s">
        <v>100</v>
      </c>
    </row>
    <row r="64" spans="1:12" ht="17.850000000000001" customHeight="1">
      <c r="A64" s="62" t="s">
        <v>101</v>
      </c>
    </row>
    <row r="65" spans="1:1" ht="17.850000000000001" customHeight="1">
      <c r="A65" s="62" t="s">
        <v>102</v>
      </c>
    </row>
    <row r="66" spans="1:1" ht="17.850000000000001" customHeight="1">
      <c r="A66" s="62" t="s">
        <v>103</v>
      </c>
    </row>
    <row r="67" spans="1:1" ht="17.850000000000001" customHeight="1">
      <c r="A67" s="62" t="s">
        <v>104</v>
      </c>
    </row>
    <row r="68" spans="1:1" ht="17.850000000000001" customHeight="1">
      <c r="A68" s="62" t="s">
        <v>105</v>
      </c>
    </row>
    <row r="69" spans="1:1">
      <c r="A69" s="62" t="s">
        <v>106</v>
      </c>
    </row>
    <row r="70" spans="1:1">
      <c r="A70" s="62" t="s">
        <v>107</v>
      </c>
    </row>
    <row r="71" spans="1:1">
      <c r="A71" s="41" t="s">
        <v>108</v>
      </c>
    </row>
    <row r="72" spans="1:1" ht="14.1" customHeight="1"/>
    <row r="73" spans="1:1" s="26" customFormat="1">
      <c r="A73" s="26" t="s">
        <v>110</v>
      </c>
    </row>
    <row r="74" spans="1:1" ht="18.75" customHeight="1">
      <c r="A74" s="26" t="s">
        <v>111</v>
      </c>
    </row>
    <row r="75" spans="1:1" ht="18.75" customHeight="1">
      <c r="A75" s="26" t="s">
        <v>112</v>
      </c>
    </row>
    <row r="76" spans="1:1" ht="18.75" customHeight="1">
      <c r="A76" s="26" t="s">
        <v>113</v>
      </c>
    </row>
    <row r="77" spans="1:1">
      <c r="A77" s="26" t="s">
        <v>115</v>
      </c>
    </row>
    <row r="78" spans="1:1">
      <c r="A78" s="26" t="s">
        <v>116</v>
      </c>
    </row>
    <row r="79" spans="1:1">
      <c r="A79" s="26" t="s">
        <v>117</v>
      </c>
    </row>
    <row r="80" spans="1:1">
      <c r="A80" s="26" t="s">
        <v>118</v>
      </c>
    </row>
    <row r="81" spans="1:1">
      <c r="A81" s="26" t="s">
        <v>119</v>
      </c>
    </row>
    <row r="82" spans="1:1">
      <c r="A82" s="26" t="s">
        <v>120</v>
      </c>
    </row>
    <row r="83" spans="1:1">
      <c r="A83" s="26" t="s">
        <v>121</v>
      </c>
    </row>
    <row r="84" spans="1:1">
      <c r="A84" s="26" t="s">
        <v>122</v>
      </c>
    </row>
    <row r="85" spans="1:1">
      <c r="A85" s="26" t="s">
        <v>123</v>
      </c>
    </row>
    <row r="86" spans="1:1">
      <c r="A86" s="26" t="s">
        <v>124</v>
      </c>
    </row>
    <row r="87" spans="1:1">
      <c r="A87" s="26" t="s">
        <v>125</v>
      </c>
    </row>
    <row r="88" spans="1:1">
      <c r="A88" s="26" t="s">
        <v>126</v>
      </c>
    </row>
    <row r="89" spans="1:1">
      <c r="A89" s="26" t="s">
        <v>127</v>
      </c>
    </row>
    <row r="90" spans="1:1">
      <c r="A90" s="26" t="s">
        <v>128</v>
      </c>
    </row>
    <row r="91" spans="1:1">
      <c r="A91" s="26" t="s">
        <v>129</v>
      </c>
    </row>
  </sheetData>
  <sheetProtection password="CC5D" sheet="1" formatCells="0" formatColumns="0" formatRows="0" insertColumns="0" insertRows="0" insertHyperlinks="0" deleteColumns="0" deleteRows="0" sort="0" autoFilter="0" pivotTables="0"/>
  <customSheetViews>
    <customSheetView guid="{2A5D0851-5B84-442E-8007-0B6775E33850}" scale="115" showPageBreaks="1" view="pageLayout">
      <selection activeCell="D17" sqref="D17:F17"/>
      <pageMargins left="3.937007874015748E-2" right="3.937007874015748E-2" top="0.39370078740157483" bottom="0.39370078740157483" header="0.31496062992125984" footer="0.31496062992125984"/>
      <pageSetup paperSize="9" scale="95" orientation="portrait" r:id="rId1"/>
      <headerFooter>
        <oddHeader xml:space="preserve">&amp;L
&amp;R
</oddHeader>
        <oddFooter xml:space="preserve">&amp;R
</oddFooter>
      </headerFooter>
    </customSheetView>
  </customSheetViews>
  <mergeCells count="41">
    <mergeCell ref="A46:E46"/>
    <mergeCell ref="A43:B43"/>
    <mergeCell ref="A39:E39"/>
    <mergeCell ref="A5:L6"/>
    <mergeCell ref="B2:K3"/>
    <mergeCell ref="A8:E8"/>
    <mergeCell ref="A12:C12"/>
    <mergeCell ref="D12:F12"/>
    <mergeCell ref="G12:I12"/>
    <mergeCell ref="J12:L12"/>
    <mergeCell ref="A13:C13"/>
    <mergeCell ref="G13:I13"/>
    <mergeCell ref="J13:L13"/>
    <mergeCell ref="A14:C14"/>
    <mergeCell ref="B15:C15"/>
    <mergeCell ref="B16:C16"/>
    <mergeCell ref="A15:A16"/>
    <mergeCell ref="D13:F13"/>
    <mergeCell ref="D14:F14"/>
    <mergeCell ref="D16:F16"/>
    <mergeCell ref="G14:I14"/>
    <mergeCell ref="J14:L14"/>
    <mergeCell ref="D15:F15"/>
    <mergeCell ref="G15:I15"/>
    <mergeCell ref="J15:L15"/>
    <mergeCell ref="G16:I16"/>
    <mergeCell ref="J16:L16"/>
    <mergeCell ref="A17:C17"/>
    <mergeCell ref="A20:L20"/>
    <mergeCell ref="D17:L17"/>
    <mergeCell ref="D21:L21"/>
    <mergeCell ref="D22:L22"/>
    <mergeCell ref="A21:C21"/>
    <mergeCell ref="A22:C22"/>
    <mergeCell ref="A25:C25"/>
    <mergeCell ref="D25:L25"/>
    <mergeCell ref="A23:A24"/>
    <mergeCell ref="B23:C23"/>
    <mergeCell ref="B24:C24"/>
    <mergeCell ref="D23:L23"/>
    <mergeCell ref="D24:L24"/>
  </mergeCells>
  <phoneticPr fontId="2"/>
  <pageMargins left="3.937007874015748E-2" right="3.937007874015748E-2" top="0.39370078740157483" bottom="0.39370078740157483" header="0.31496062992125984" footer="0.31496062992125984"/>
  <pageSetup paperSize="9" scale="95" orientation="portrait" r:id="rId2"/>
  <headerFooter>
    <oddHeader xml:space="preserve">&amp;L
&amp;R
</oddHeader>
    <oddFooter xml:space="preserve">&amp;R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1"/>
  <sheetViews>
    <sheetView tabSelected="1" view="pageBreakPreview" topLeftCell="A16" zoomScaleNormal="100" zoomScaleSheetLayoutView="100" workbookViewId="0">
      <selection activeCell="K2" sqref="K2:M4"/>
    </sheetView>
  </sheetViews>
  <sheetFormatPr defaultColWidth="8.75" defaultRowHeight="18.75"/>
  <cols>
    <col min="1" max="1" width="8.125" customWidth="1"/>
    <col min="2" max="2" width="9.5" customWidth="1"/>
    <col min="3" max="3" width="6.125" customWidth="1"/>
    <col min="4" max="4" width="5.125" customWidth="1"/>
    <col min="5" max="5" width="5.5" customWidth="1"/>
    <col min="6" max="6" width="4.625" customWidth="1"/>
    <col min="7" max="7" width="5.5" style="3" customWidth="1"/>
    <col min="8" max="8" width="5.625" customWidth="1"/>
    <col min="9" max="9" width="7.125" customWidth="1"/>
    <col min="10" max="10" width="5.625" customWidth="1"/>
    <col min="11" max="11" width="7.25" customWidth="1"/>
    <col min="12" max="12" width="11.25" customWidth="1"/>
    <col min="13" max="13" width="6.5" customWidth="1"/>
    <col min="14" max="14" width="7.625" customWidth="1"/>
  </cols>
  <sheetData>
    <row r="1" spans="1:14">
      <c r="K1" s="126" t="s">
        <v>21</v>
      </c>
      <c r="L1" s="126"/>
      <c r="M1" s="126"/>
      <c r="N1" s="126"/>
    </row>
    <row r="2" spans="1:14" ht="18.75" customHeight="1">
      <c r="A2" s="127" t="s">
        <v>170</v>
      </c>
      <c r="B2" s="127"/>
      <c r="C2" s="94" t="s">
        <v>4</v>
      </c>
      <c r="D2" s="94"/>
      <c r="E2" s="127"/>
      <c r="F2" s="127"/>
      <c r="G2" s="127"/>
      <c r="H2" s="127"/>
      <c r="I2" s="65"/>
      <c r="J2" s="65"/>
      <c r="K2" s="127"/>
      <c r="L2" s="127"/>
      <c r="M2" s="127"/>
      <c r="N2" s="4"/>
    </row>
    <row r="3" spans="1:14" ht="19.5" customHeight="1">
      <c r="A3" s="127"/>
      <c r="B3" s="127"/>
      <c r="C3" s="94"/>
      <c r="D3" s="94"/>
      <c r="E3" s="127"/>
      <c r="F3" s="127"/>
      <c r="G3" s="127"/>
      <c r="H3" s="127"/>
      <c r="I3" s="68"/>
      <c r="J3" s="65" t="s">
        <v>3</v>
      </c>
      <c r="K3" s="127"/>
      <c r="L3" s="127"/>
      <c r="M3" s="127"/>
      <c r="N3" s="65" t="s">
        <v>1</v>
      </c>
    </row>
    <row r="4" spans="1:14" ht="19.5" thickBot="1">
      <c r="A4" s="128"/>
      <c r="B4" s="128"/>
      <c r="C4" s="129"/>
      <c r="D4" s="129"/>
      <c r="E4" s="128"/>
      <c r="F4" s="128"/>
      <c r="G4" s="128"/>
      <c r="H4" s="128"/>
      <c r="I4" s="66"/>
      <c r="J4" s="66"/>
      <c r="K4" s="128"/>
      <c r="L4" s="128"/>
      <c r="M4" s="128"/>
      <c r="N4" s="5" t="s">
        <v>2</v>
      </c>
    </row>
    <row r="5" spans="1:14" ht="14.1" customHeight="1">
      <c r="A5" s="26"/>
      <c r="B5" s="26"/>
      <c r="C5" s="26"/>
      <c r="D5" s="26"/>
      <c r="E5" s="26"/>
      <c r="F5" s="26"/>
      <c r="G5" s="24"/>
      <c r="H5" s="26"/>
      <c r="I5" s="26"/>
      <c r="J5" s="26"/>
      <c r="K5" s="26"/>
    </row>
    <row r="6" spans="1:14" ht="18.75" customHeight="1">
      <c r="A6" s="26"/>
      <c r="B6" s="130" t="s">
        <v>31</v>
      </c>
      <c r="C6" s="130"/>
      <c r="D6" s="130"/>
      <c r="E6" s="130"/>
      <c r="F6" s="130"/>
      <c r="G6" s="130"/>
      <c r="H6" s="130"/>
      <c r="I6" s="130"/>
      <c r="J6" s="130"/>
      <c r="K6" s="130"/>
      <c r="L6" s="130"/>
      <c r="M6" s="130"/>
    </row>
    <row r="7" spans="1:14" ht="18.75" customHeight="1">
      <c r="A7" s="26"/>
      <c r="B7" s="130"/>
      <c r="C7" s="130"/>
      <c r="D7" s="130"/>
      <c r="E7" s="130"/>
      <c r="F7" s="130"/>
      <c r="G7" s="130"/>
      <c r="H7" s="130"/>
      <c r="I7" s="130"/>
      <c r="J7" s="130"/>
      <c r="K7" s="130"/>
      <c r="L7" s="130"/>
      <c r="M7" s="130"/>
    </row>
    <row r="8" spans="1:14" ht="18.75" customHeight="1">
      <c r="A8" s="122" t="s">
        <v>32</v>
      </c>
      <c r="B8" s="122"/>
      <c r="C8" s="122"/>
      <c r="D8" s="122"/>
      <c r="E8" s="122"/>
      <c r="F8" s="122"/>
      <c r="G8" s="122"/>
      <c r="H8" s="122"/>
      <c r="I8" s="122"/>
      <c r="J8" s="122"/>
      <c r="K8" s="122"/>
      <c r="L8" s="122"/>
      <c r="M8" s="122"/>
      <c r="N8" s="122"/>
    </row>
    <row r="9" spans="1:14">
      <c r="A9" s="122"/>
      <c r="B9" s="122"/>
      <c r="C9" s="122"/>
      <c r="D9" s="122"/>
      <c r="E9" s="122"/>
      <c r="F9" s="122"/>
      <c r="G9" s="122"/>
      <c r="H9" s="122"/>
      <c r="I9" s="122"/>
      <c r="J9" s="122"/>
      <c r="K9" s="122"/>
      <c r="L9" s="122"/>
      <c r="M9" s="122"/>
      <c r="N9" s="122"/>
    </row>
    <row r="10" spans="1:14" ht="18" customHeight="1">
      <c r="A10" s="26" t="s">
        <v>5</v>
      </c>
      <c r="B10" s="26"/>
      <c r="C10" s="26" t="s">
        <v>6</v>
      </c>
      <c r="D10" s="69"/>
      <c r="E10" s="24" t="s">
        <v>7</v>
      </c>
      <c r="F10" s="69"/>
      <c r="G10" s="24" t="s">
        <v>8</v>
      </c>
      <c r="H10" s="70"/>
      <c r="I10" s="6" t="s">
        <v>9</v>
      </c>
      <c r="J10" s="24" t="s">
        <v>10</v>
      </c>
      <c r="K10" s="26" t="s">
        <v>158</v>
      </c>
    </row>
    <row r="11" spans="1:14" ht="14.1" customHeight="1">
      <c r="A11" s="26"/>
      <c r="B11" s="26"/>
      <c r="C11" s="26"/>
      <c r="D11" s="26"/>
      <c r="E11" s="26"/>
      <c r="F11" s="26"/>
      <c r="G11" s="24"/>
      <c r="H11" s="26"/>
      <c r="I11" s="26"/>
      <c r="J11" s="26"/>
      <c r="K11" s="26"/>
    </row>
    <row r="12" spans="1:14">
      <c r="A12" s="26" t="s">
        <v>33</v>
      </c>
      <c r="B12" s="26"/>
      <c r="C12" s="26"/>
      <c r="D12" s="26"/>
      <c r="E12" s="26"/>
      <c r="F12" s="26"/>
      <c r="G12" s="24"/>
      <c r="H12" s="26"/>
      <c r="I12" s="26"/>
      <c r="J12" s="26"/>
      <c r="K12" s="26"/>
    </row>
    <row r="13" spans="1:14">
      <c r="A13" s="26" t="s">
        <v>36</v>
      </c>
      <c r="B13" s="26"/>
      <c r="C13" s="26"/>
      <c r="D13" s="26"/>
      <c r="E13" s="26"/>
      <c r="F13" s="26"/>
      <c r="G13" s="24"/>
      <c r="H13" s="26"/>
      <c r="I13" s="26"/>
      <c r="J13" s="26"/>
      <c r="K13" s="26"/>
    </row>
    <row r="14" spans="1:14">
      <c r="A14" s="26"/>
      <c r="B14" s="26" t="s">
        <v>41</v>
      </c>
      <c r="C14" s="26"/>
      <c r="D14" s="26"/>
      <c r="E14" s="26"/>
      <c r="F14" s="26"/>
      <c r="G14" s="24"/>
      <c r="H14" s="26"/>
      <c r="I14" s="26"/>
      <c r="J14" s="26"/>
      <c r="K14" s="26"/>
    </row>
    <row r="15" spans="1:14" ht="19.5" thickBot="1">
      <c r="A15" s="26"/>
      <c r="B15" s="26" t="s">
        <v>42</v>
      </c>
      <c r="C15" s="26"/>
      <c r="D15" s="26"/>
      <c r="E15" s="26"/>
      <c r="F15" s="26"/>
      <c r="G15" s="24"/>
      <c r="H15" s="26"/>
      <c r="I15" s="26"/>
      <c r="J15" s="26"/>
      <c r="K15" s="26"/>
    </row>
    <row r="16" spans="1:14" ht="19.5" thickBot="1">
      <c r="A16" s="26"/>
      <c r="B16" s="98" t="s">
        <v>34</v>
      </c>
      <c r="C16" s="98"/>
      <c r="D16" s="98"/>
      <c r="E16" s="98"/>
      <c r="F16" s="98"/>
      <c r="G16" s="98"/>
      <c r="H16" s="98"/>
      <c r="I16" s="98" t="s">
        <v>37</v>
      </c>
      <c r="J16" s="98"/>
      <c r="K16" s="98"/>
      <c r="L16" s="98"/>
      <c r="M16" s="98"/>
    </row>
    <row r="17" spans="1:13" ht="19.5" thickBot="1">
      <c r="A17" s="26"/>
      <c r="B17" s="95"/>
      <c r="C17" s="95"/>
      <c r="D17" s="95"/>
      <c r="E17" s="95"/>
      <c r="F17" s="95"/>
      <c r="G17" s="95"/>
      <c r="H17" s="95"/>
      <c r="I17" s="97"/>
      <c r="J17" s="97"/>
      <c r="K17" s="97"/>
      <c r="L17" s="97"/>
      <c r="M17" s="67" t="s">
        <v>43</v>
      </c>
    </row>
    <row r="18" spans="1:13" ht="19.5" thickBot="1">
      <c r="A18" s="26"/>
      <c r="B18" s="131" t="s">
        <v>137</v>
      </c>
      <c r="C18" s="131"/>
      <c r="D18" s="131"/>
      <c r="E18" s="131"/>
      <c r="F18" s="131"/>
      <c r="G18" s="131"/>
      <c r="H18" s="131"/>
      <c r="I18" s="123" t="s">
        <v>136</v>
      </c>
      <c r="J18" s="153"/>
      <c r="K18" s="153"/>
      <c r="L18" s="153"/>
      <c r="M18" s="154"/>
    </row>
    <row r="19" spans="1:13" ht="19.5" thickBot="1">
      <c r="A19" s="26"/>
      <c r="B19" s="95" t="s">
        <v>143</v>
      </c>
      <c r="C19" s="95"/>
      <c r="D19" s="95"/>
      <c r="E19" s="95"/>
      <c r="F19" s="95"/>
      <c r="G19" s="95"/>
      <c r="H19" s="95"/>
      <c r="I19" s="96" t="e">
        <f>VLOOKUP(B19&amp;B17,データ!C:E,2,FALSE)+I17*VLOOKUP(B19&amp;B17,データ!C:E,3,FALSE)</f>
        <v>#N/A</v>
      </c>
      <c r="J19" s="96"/>
      <c r="K19" s="96"/>
      <c r="L19" s="96"/>
      <c r="M19" s="67" t="s">
        <v>39</v>
      </c>
    </row>
    <row r="20" spans="1:13">
      <c r="A20" s="26" t="s">
        <v>40</v>
      </c>
      <c r="B20" s="25"/>
      <c r="C20" s="25"/>
      <c r="D20" s="25"/>
      <c r="E20" s="25"/>
      <c r="F20" s="25"/>
      <c r="G20" s="25"/>
      <c r="H20" s="25"/>
      <c r="I20" s="25"/>
      <c r="J20" s="25"/>
      <c r="K20" s="25"/>
      <c r="L20" s="25"/>
      <c r="M20" s="25"/>
    </row>
    <row r="21" spans="1:13" ht="19.5" thickBot="1">
      <c r="A21" s="26"/>
      <c r="B21" s="26" t="s">
        <v>44</v>
      </c>
      <c r="C21" s="26"/>
      <c r="D21" s="26"/>
      <c r="E21" s="26"/>
      <c r="F21" s="26"/>
      <c r="G21" s="24"/>
      <c r="H21" s="26"/>
      <c r="I21" s="26"/>
      <c r="J21" s="26"/>
      <c r="K21" s="26"/>
    </row>
    <row r="22" spans="1:13" ht="19.5" thickBot="1">
      <c r="A22" s="26"/>
      <c r="B22" s="98" t="s">
        <v>35</v>
      </c>
      <c r="C22" s="98"/>
      <c r="D22" s="98"/>
      <c r="E22" s="98"/>
      <c r="F22" s="98"/>
      <c r="G22" s="98"/>
      <c r="H22" s="98"/>
      <c r="I22" s="98" t="s">
        <v>37</v>
      </c>
      <c r="J22" s="98"/>
      <c r="K22" s="98"/>
      <c r="L22" s="98"/>
      <c r="M22" s="98"/>
    </row>
    <row r="23" spans="1:13" ht="19.5" thickBot="1">
      <c r="A23" s="26"/>
      <c r="B23" s="95"/>
      <c r="C23" s="95"/>
      <c r="D23" s="95"/>
      <c r="E23" s="95"/>
      <c r="F23" s="95"/>
      <c r="G23" s="95"/>
      <c r="H23" s="95"/>
      <c r="I23" s="96" t="str">
        <f>IF(B23="加入する",I17,"－")</f>
        <v>－</v>
      </c>
      <c r="J23" s="96"/>
      <c r="K23" s="96"/>
      <c r="L23" s="96"/>
      <c r="M23" s="67" t="s">
        <v>43</v>
      </c>
    </row>
    <row r="24" spans="1:13" ht="19.5" thickBot="1">
      <c r="A24" s="26"/>
      <c r="B24" s="131" t="s">
        <v>132</v>
      </c>
      <c r="C24" s="131"/>
      <c r="D24" s="131"/>
      <c r="E24" s="131"/>
      <c r="F24" s="131"/>
      <c r="G24" s="131"/>
      <c r="H24" s="131"/>
      <c r="I24" s="96">
        <f>IF(B23="加入する",IF(160000+I23*3&lt;300000,160000+I23*3,300000),0)</f>
        <v>0</v>
      </c>
      <c r="J24" s="96"/>
      <c r="K24" s="96"/>
      <c r="L24" s="96"/>
      <c r="M24" s="67" t="s">
        <v>12</v>
      </c>
    </row>
    <row r="25" spans="1:13" ht="19.5" thickBot="1">
      <c r="A25" s="26" t="s">
        <v>45</v>
      </c>
      <c r="B25" s="25"/>
      <c r="C25" s="25"/>
      <c r="D25" s="25"/>
      <c r="E25" s="25"/>
      <c r="F25" s="25"/>
      <c r="G25" s="25"/>
      <c r="H25" s="25"/>
      <c r="I25" s="27"/>
      <c r="J25" s="27"/>
      <c r="K25" s="27"/>
      <c r="L25" s="27"/>
      <c r="M25" s="25"/>
    </row>
    <row r="26" spans="1:13">
      <c r="A26" s="26"/>
      <c r="B26" s="132" t="s">
        <v>46</v>
      </c>
      <c r="C26" s="133"/>
      <c r="D26" s="133"/>
      <c r="E26" s="133"/>
      <c r="F26" s="133"/>
      <c r="G26" s="133"/>
      <c r="H26" s="134"/>
      <c r="I26" s="138" t="e">
        <f>I19+I24</f>
        <v>#N/A</v>
      </c>
      <c r="J26" s="139"/>
      <c r="K26" s="139"/>
      <c r="L26" s="140"/>
      <c r="M26" s="144" t="s">
        <v>47</v>
      </c>
    </row>
    <row r="27" spans="1:13" ht="19.5" thickBot="1">
      <c r="A27" s="26"/>
      <c r="B27" s="135"/>
      <c r="C27" s="136"/>
      <c r="D27" s="136"/>
      <c r="E27" s="136"/>
      <c r="F27" s="136"/>
      <c r="G27" s="136"/>
      <c r="H27" s="137"/>
      <c r="I27" s="141"/>
      <c r="J27" s="142"/>
      <c r="K27" s="142"/>
      <c r="L27" s="143"/>
      <c r="M27" s="145"/>
    </row>
    <row r="28" spans="1:13" ht="19.5" customHeight="1">
      <c r="A28" s="26" t="s">
        <v>13</v>
      </c>
      <c r="B28" s="26"/>
      <c r="C28" s="26"/>
      <c r="D28" s="26"/>
      <c r="E28" s="26"/>
      <c r="F28" s="26"/>
      <c r="G28" s="24"/>
      <c r="H28" s="26"/>
      <c r="I28" s="26"/>
      <c r="J28" s="26"/>
      <c r="K28" s="26"/>
    </row>
    <row r="29" spans="1:13" ht="19.5" thickBot="1">
      <c r="A29" s="26"/>
      <c r="B29" s="26" t="s">
        <v>14</v>
      </c>
      <c r="C29" s="26"/>
      <c r="D29" s="26"/>
      <c r="E29" s="26"/>
      <c r="F29" s="26"/>
      <c r="G29" s="24"/>
      <c r="H29" s="26"/>
      <c r="I29" s="26"/>
      <c r="J29" s="26"/>
      <c r="K29" s="26"/>
    </row>
    <row r="30" spans="1:13" ht="19.5" customHeight="1" thickBot="1">
      <c r="A30" s="26"/>
      <c r="B30" s="98" t="s">
        <v>15</v>
      </c>
      <c r="C30" s="98"/>
      <c r="D30" s="98"/>
      <c r="E30" s="98"/>
      <c r="F30" s="98" t="s">
        <v>159</v>
      </c>
      <c r="G30" s="98"/>
      <c r="H30" s="98"/>
      <c r="I30" s="98"/>
      <c r="J30" s="98"/>
      <c r="K30" s="98" t="s">
        <v>16</v>
      </c>
      <c r="L30" s="98"/>
      <c r="M30" s="98"/>
    </row>
    <row r="31" spans="1:13" ht="19.5" thickBot="1">
      <c r="A31" s="26"/>
      <c r="B31" s="95"/>
      <c r="C31" s="95"/>
      <c r="D31" s="95"/>
      <c r="E31" s="95"/>
      <c r="F31" s="95"/>
      <c r="G31" s="95"/>
      <c r="H31" s="95"/>
      <c r="I31" s="95"/>
      <c r="J31" s="95"/>
      <c r="K31" s="95"/>
      <c r="L31" s="95"/>
      <c r="M31" s="95"/>
    </row>
    <row r="32" spans="1:13" ht="19.5" thickBot="1">
      <c r="A32" s="26"/>
      <c r="B32" s="95"/>
      <c r="C32" s="95"/>
      <c r="D32" s="95"/>
      <c r="E32" s="95"/>
      <c r="F32" s="95"/>
      <c r="G32" s="95"/>
      <c r="H32" s="95"/>
      <c r="I32" s="95"/>
      <c r="J32" s="95"/>
      <c r="K32" s="95"/>
      <c r="L32" s="95"/>
      <c r="M32" s="95"/>
    </row>
    <row r="33" spans="1:14" ht="19.5" customHeight="1">
      <c r="A33" s="26"/>
      <c r="B33" s="4"/>
      <c r="C33" s="65"/>
      <c r="D33" s="65"/>
      <c r="E33" s="65"/>
      <c r="F33" s="65"/>
      <c r="G33" s="65"/>
      <c r="H33" s="65"/>
      <c r="I33" s="65"/>
      <c r="J33" s="65"/>
      <c r="K33" s="65"/>
      <c r="L33" s="65"/>
      <c r="M33" s="65"/>
    </row>
    <row r="34" spans="1:14" ht="19.5" thickBot="1">
      <c r="A34" s="26" t="s">
        <v>18</v>
      </c>
      <c r="B34" s="26"/>
      <c r="C34" s="26"/>
      <c r="D34" s="26"/>
      <c r="E34" s="26"/>
      <c r="F34" s="26"/>
      <c r="G34" s="24"/>
      <c r="H34" s="26"/>
      <c r="I34" s="26"/>
      <c r="J34" s="26"/>
      <c r="K34" s="26"/>
    </row>
    <row r="35" spans="1:14">
      <c r="A35" s="9" t="s">
        <v>19</v>
      </c>
      <c r="B35" s="10"/>
      <c r="C35" s="10"/>
      <c r="D35" s="10"/>
      <c r="E35" s="10"/>
      <c r="F35" s="10"/>
      <c r="G35" s="11"/>
      <c r="H35" s="10"/>
      <c r="I35" s="10"/>
      <c r="J35" s="10"/>
      <c r="K35" s="10"/>
      <c r="L35" s="12"/>
      <c r="M35" s="12"/>
      <c r="N35" s="13"/>
    </row>
    <row r="36" spans="1:14">
      <c r="A36" s="14" t="s">
        <v>20</v>
      </c>
      <c r="B36" s="4"/>
      <c r="C36" s="4"/>
      <c r="D36" s="4"/>
      <c r="E36" s="4"/>
      <c r="F36" s="4"/>
      <c r="G36" s="65"/>
      <c r="H36" s="4"/>
      <c r="I36" s="4"/>
      <c r="J36" s="4"/>
      <c r="K36" s="4"/>
      <c r="L36" s="7"/>
      <c r="M36" s="7"/>
      <c r="N36" s="15"/>
    </row>
    <row r="37" spans="1:14" ht="18.75" customHeight="1">
      <c r="A37" s="14" t="s">
        <v>28</v>
      </c>
      <c r="B37" s="4"/>
      <c r="C37" s="4"/>
      <c r="D37" s="4"/>
      <c r="E37" s="4"/>
      <c r="F37" s="4"/>
      <c r="G37" s="65"/>
      <c r="H37" s="4"/>
      <c r="I37" s="4"/>
      <c r="J37" s="4"/>
      <c r="K37" s="4"/>
      <c r="L37" s="7"/>
      <c r="M37" s="7"/>
      <c r="N37" s="15"/>
    </row>
    <row r="38" spans="1:14" ht="18.75" customHeight="1">
      <c r="A38" s="14"/>
      <c r="B38" s="4"/>
      <c r="C38" s="4"/>
      <c r="D38" s="4"/>
      <c r="E38" s="4"/>
      <c r="F38" s="4"/>
      <c r="G38" s="65"/>
      <c r="H38" s="4"/>
      <c r="I38" s="4"/>
      <c r="J38" s="4"/>
      <c r="K38" s="4"/>
      <c r="L38" s="7"/>
      <c r="M38" s="7"/>
      <c r="N38" s="15"/>
    </row>
    <row r="39" spans="1:14" ht="36" customHeight="1">
      <c r="A39" s="14"/>
      <c r="B39" s="4"/>
      <c r="C39" s="4"/>
      <c r="D39" s="4"/>
      <c r="E39" s="4"/>
      <c r="F39" s="4"/>
      <c r="G39" s="65"/>
      <c r="H39" s="4"/>
      <c r="I39" s="4"/>
      <c r="J39" s="4"/>
      <c r="K39" s="4"/>
      <c r="L39" s="7"/>
      <c r="M39" s="7"/>
      <c r="N39" s="15"/>
    </row>
    <row r="40" spans="1:14" ht="19.5" thickBot="1">
      <c r="A40" s="17"/>
      <c r="B40" s="18"/>
      <c r="C40" s="18"/>
      <c r="D40" s="18"/>
      <c r="E40" s="18"/>
      <c r="F40" s="18"/>
      <c r="G40" s="19"/>
      <c r="H40" s="18"/>
      <c r="I40" s="18"/>
      <c r="J40" s="18"/>
      <c r="K40" s="18"/>
      <c r="L40" s="18"/>
      <c r="M40" s="18"/>
      <c r="N40" s="20"/>
    </row>
    <row r="41" spans="1:14">
      <c r="A41" s="7"/>
      <c r="B41" s="7"/>
      <c r="C41" s="7"/>
      <c r="D41" s="7"/>
      <c r="E41" s="7"/>
      <c r="F41" s="7"/>
      <c r="G41" s="8"/>
      <c r="H41" s="7"/>
      <c r="I41" s="7"/>
      <c r="J41" s="7"/>
      <c r="K41" s="146" t="s">
        <v>134</v>
      </c>
      <c r="L41" s="146"/>
      <c r="M41" s="43" t="s">
        <v>135</v>
      </c>
      <c r="N41" s="71"/>
    </row>
    <row r="42" spans="1:14">
      <c r="K42" s="26"/>
      <c r="L42" s="94" t="s">
        <v>22</v>
      </c>
      <c r="M42" s="94"/>
      <c r="N42" s="94"/>
    </row>
    <row r="43" spans="1:14">
      <c r="A43" s="94" t="str">
        <f>$A$2</f>
        <v>岡山県</v>
      </c>
      <c r="B43" s="94"/>
      <c r="C43" s="94" t="s">
        <v>4</v>
      </c>
      <c r="D43" s="94"/>
      <c r="E43" s="94">
        <f>$E$2</f>
        <v>0</v>
      </c>
      <c r="F43" s="94"/>
      <c r="G43" s="94"/>
      <c r="H43" s="94"/>
      <c r="I43" s="65"/>
      <c r="J43" s="65"/>
      <c r="K43" s="94">
        <f>$K$2</f>
        <v>0</v>
      </c>
      <c r="L43" s="94"/>
      <c r="M43" s="94"/>
      <c r="N43" s="4"/>
    </row>
    <row r="44" spans="1:14">
      <c r="A44" s="94"/>
      <c r="B44" s="94"/>
      <c r="C44" s="94"/>
      <c r="D44" s="94"/>
      <c r="E44" s="94"/>
      <c r="F44" s="94"/>
      <c r="G44" s="94"/>
      <c r="H44" s="94"/>
      <c r="I44" s="65">
        <f>$I$3</f>
        <v>0</v>
      </c>
      <c r="J44" s="65" t="s">
        <v>3</v>
      </c>
      <c r="K44" s="94"/>
      <c r="L44" s="94"/>
      <c r="M44" s="94"/>
      <c r="N44" s="65" t="s">
        <v>1</v>
      </c>
    </row>
    <row r="45" spans="1:14" ht="13.5" customHeight="1" thickBot="1">
      <c r="A45" s="129"/>
      <c r="B45" s="129"/>
      <c r="C45" s="129"/>
      <c r="D45" s="129"/>
      <c r="E45" s="129"/>
      <c r="F45" s="129"/>
      <c r="G45" s="129"/>
      <c r="H45" s="129"/>
      <c r="I45" s="66"/>
      <c r="J45" s="66"/>
      <c r="K45" s="129"/>
      <c r="L45" s="129"/>
      <c r="M45" s="129"/>
      <c r="N45" s="5" t="s">
        <v>2</v>
      </c>
    </row>
    <row r="46" spans="1:14" ht="18.75" customHeight="1">
      <c r="A46" s="26"/>
      <c r="B46" s="26"/>
      <c r="C46" s="26"/>
      <c r="D46" s="26"/>
      <c r="E46" s="26"/>
      <c r="F46" s="26"/>
      <c r="G46" s="24"/>
      <c r="H46" s="26"/>
      <c r="I46" s="26"/>
      <c r="J46" s="26"/>
      <c r="K46" s="26"/>
    </row>
    <row r="47" spans="1:14" ht="18.75" customHeight="1">
      <c r="A47" s="26"/>
      <c r="B47" s="130" t="s">
        <v>31</v>
      </c>
      <c r="C47" s="130"/>
      <c r="D47" s="130"/>
      <c r="E47" s="130"/>
      <c r="F47" s="130"/>
      <c r="G47" s="130"/>
      <c r="H47" s="130"/>
      <c r="I47" s="130"/>
      <c r="J47" s="130"/>
      <c r="K47" s="130"/>
      <c r="L47" s="130"/>
      <c r="M47" s="130"/>
    </row>
    <row r="48" spans="1:14" ht="18.75" customHeight="1">
      <c r="A48" s="26"/>
      <c r="B48" s="130"/>
      <c r="C48" s="130"/>
      <c r="D48" s="130"/>
      <c r="E48" s="130"/>
      <c r="F48" s="130"/>
      <c r="G48" s="130"/>
      <c r="H48" s="130"/>
      <c r="I48" s="130"/>
      <c r="J48" s="130"/>
      <c r="K48" s="130"/>
      <c r="L48" s="130"/>
      <c r="M48" s="130"/>
    </row>
    <row r="49" spans="1:14">
      <c r="A49" s="122" t="s">
        <v>32</v>
      </c>
      <c r="B49" s="122"/>
      <c r="C49" s="122"/>
      <c r="D49" s="122"/>
      <c r="E49" s="122"/>
      <c r="F49" s="122"/>
      <c r="G49" s="122"/>
      <c r="H49" s="122"/>
      <c r="I49" s="122"/>
      <c r="J49" s="122"/>
      <c r="K49" s="122"/>
      <c r="L49" s="122"/>
      <c r="M49" s="122"/>
      <c r="N49" s="122"/>
    </row>
    <row r="50" spans="1:14" ht="18" customHeight="1">
      <c r="A50" s="122"/>
      <c r="B50" s="122"/>
      <c r="C50" s="122"/>
      <c r="D50" s="122"/>
      <c r="E50" s="122"/>
      <c r="F50" s="122"/>
      <c r="G50" s="122"/>
      <c r="H50" s="122"/>
      <c r="I50" s="122"/>
      <c r="J50" s="122"/>
      <c r="K50" s="122"/>
      <c r="L50" s="122"/>
      <c r="M50" s="122"/>
      <c r="N50" s="122"/>
    </row>
    <row r="51" spans="1:14" ht="14.1" customHeight="1">
      <c r="A51" s="26" t="s">
        <v>5</v>
      </c>
      <c r="B51" s="26"/>
      <c r="C51" s="26" t="s">
        <v>6</v>
      </c>
      <c r="D51" s="28">
        <f>$D$10</f>
        <v>0</v>
      </c>
      <c r="E51" s="28" t="s">
        <v>7</v>
      </c>
      <c r="F51" s="28">
        <f>$F$10</f>
        <v>0</v>
      </c>
      <c r="G51" s="28" t="s">
        <v>8</v>
      </c>
      <c r="H51" s="42">
        <f>$H$10</f>
        <v>0</v>
      </c>
      <c r="I51" s="6" t="s">
        <v>9</v>
      </c>
      <c r="J51" s="24" t="s">
        <v>10</v>
      </c>
      <c r="K51" s="26" t="str">
        <f>$K$10</f>
        <v>令和　7　年　５　月　１　日</v>
      </c>
    </row>
    <row r="52" spans="1:14">
      <c r="A52" s="26"/>
      <c r="B52" s="26"/>
      <c r="C52" s="26"/>
      <c r="D52" s="26"/>
      <c r="E52" s="26"/>
      <c r="F52" s="26"/>
      <c r="G52" s="24"/>
      <c r="H52" s="26"/>
      <c r="I52" s="26"/>
      <c r="J52" s="26"/>
      <c r="K52" s="26"/>
    </row>
    <row r="53" spans="1:14">
      <c r="A53" s="26" t="s">
        <v>33</v>
      </c>
      <c r="B53" s="26"/>
      <c r="C53" s="26"/>
      <c r="D53" s="26"/>
      <c r="E53" s="26"/>
      <c r="F53" s="26"/>
      <c r="G53" s="24"/>
      <c r="H53" s="26"/>
      <c r="I53" s="26"/>
      <c r="J53" s="26"/>
      <c r="K53" s="26"/>
    </row>
    <row r="54" spans="1:14">
      <c r="A54" s="26" t="s">
        <v>36</v>
      </c>
      <c r="B54" s="26"/>
      <c r="C54" s="26"/>
      <c r="D54" s="26"/>
      <c r="E54" s="26"/>
      <c r="F54" s="26"/>
      <c r="G54" s="24"/>
      <c r="H54" s="26"/>
      <c r="I54" s="26"/>
      <c r="J54" s="26"/>
      <c r="K54" s="26"/>
    </row>
    <row r="55" spans="1:14">
      <c r="A55" s="26"/>
      <c r="B55" s="26" t="s">
        <v>41</v>
      </c>
      <c r="C55" s="26"/>
      <c r="D55" s="26"/>
      <c r="E55" s="26"/>
      <c r="F55" s="26"/>
      <c r="G55" s="24"/>
      <c r="H55" s="26"/>
      <c r="I55" s="26"/>
      <c r="J55" s="26"/>
      <c r="K55" s="26"/>
    </row>
    <row r="56" spans="1:14" ht="19.5" thickBot="1">
      <c r="A56" s="26"/>
      <c r="B56" s="26" t="s">
        <v>42</v>
      </c>
      <c r="C56" s="26"/>
      <c r="D56" s="26"/>
      <c r="E56" s="26"/>
      <c r="F56" s="26"/>
      <c r="G56" s="24"/>
      <c r="H56" s="26"/>
      <c r="I56" s="26"/>
      <c r="J56" s="26"/>
      <c r="K56" s="26"/>
    </row>
    <row r="57" spans="1:14" ht="19.5" thickBot="1">
      <c r="A57" s="26"/>
      <c r="B57" s="99" t="s">
        <v>34</v>
      </c>
      <c r="C57" s="100"/>
      <c r="D57" s="100"/>
      <c r="E57" s="100"/>
      <c r="F57" s="100"/>
      <c r="G57" s="100"/>
      <c r="H57" s="101"/>
      <c r="I57" s="99" t="s">
        <v>37</v>
      </c>
      <c r="J57" s="100"/>
      <c r="K57" s="100"/>
      <c r="L57" s="100"/>
      <c r="M57" s="101"/>
    </row>
    <row r="58" spans="1:14" ht="19.5" thickBot="1">
      <c r="A58" s="26"/>
      <c r="B58" s="102">
        <f>$B$17</f>
        <v>0</v>
      </c>
      <c r="C58" s="103"/>
      <c r="D58" s="103"/>
      <c r="E58" s="103"/>
      <c r="F58" s="103"/>
      <c r="G58" s="103"/>
      <c r="H58" s="104"/>
      <c r="I58" s="105">
        <f>$I$17</f>
        <v>0</v>
      </c>
      <c r="J58" s="106"/>
      <c r="K58" s="106"/>
      <c r="L58" s="107"/>
      <c r="M58" s="67" t="s">
        <v>43</v>
      </c>
    </row>
    <row r="59" spans="1:14" ht="19.5" thickBot="1">
      <c r="A59" s="26"/>
      <c r="B59" s="131" t="s">
        <v>137</v>
      </c>
      <c r="C59" s="131"/>
      <c r="D59" s="131"/>
      <c r="E59" s="131"/>
      <c r="F59" s="131"/>
      <c r="G59" s="131"/>
      <c r="H59" s="131"/>
      <c r="I59" s="123" t="s">
        <v>136</v>
      </c>
      <c r="J59" s="153"/>
      <c r="K59" s="153"/>
      <c r="L59" s="153"/>
      <c r="M59" s="154"/>
    </row>
    <row r="60" spans="1:14" ht="19.5" thickBot="1">
      <c r="A60" s="26"/>
      <c r="B60" s="102" t="str">
        <f>$B$19</f>
        <v>中国</v>
      </c>
      <c r="C60" s="103"/>
      <c r="D60" s="103"/>
      <c r="E60" s="103"/>
      <c r="F60" s="103"/>
      <c r="G60" s="103"/>
      <c r="H60" s="104"/>
      <c r="I60" s="123" t="e">
        <f>$I$19</f>
        <v>#N/A</v>
      </c>
      <c r="J60" s="124"/>
      <c r="K60" s="124"/>
      <c r="L60" s="125"/>
      <c r="M60" s="67" t="s">
        <v>12</v>
      </c>
    </row>
    <row r="61" spans="1:14">
      <c r="A61" s="26" t="s">
        <v>40</v>
      </c>
      <c r="B61" s="25"/>
      <c r="C61" s="25"/>
      <c r="D61" s="25"/>
      <c r="E61" s="25"/>
      <c r="F61" s="25"/>
      <c r="G61" s="25"/>
      <c r="H61" s="25"/>
      <c r="I61" s="25"/>
      <c r="J61" s="25"/>
      <c r="K61" s="25"/>
      <c r="L61" s="25"/>
      <c r="M61" s="25"/>
    </row>
    <row r="62" spans="1:14" ht="19.5" thickBot="1">
      <c r="A62" s="26"/>
      <c r="B62" s="26" t="s">
        <v>44</v>
      </c>
      <c r="C62" s="26"/>
      <c r="D62" s="26"/>
      <c r="E62" s="26"/>
      <c r="F62" s="26"/>
      <c r="G62" s="24"/>
      <c r="H62" s="26"/>
      <c r="I62" s="26"/>
      <c r="J62" s="26"/>
      <c r="K62" s="26"/>
    </row>
    <row r="63" spans="1:14" ht="19.5" thickBot="1">
      <c r="A63" s="26"/>
      <c r="B63" s="99" t="s">
        <v>35</v>
      </c>
      <c r="C63" s="100"/>
      <c r="D63" s="100"/>
      <c r="E63" s="100"/>
      <c r="F63" s="100"/>
      <c r="G63" s="100"/>
      <c r="H63" s="101"/>
      <c r="I63" s="99" t="s">
        <v>37</v>
      </c>
      <c r="J63" s="100"/>
      <c r="K63" s="100"/>
      <c r="L63" s="100"/>
      <c r="M63" s="101"/>
    </row>
    <row r="64" spans="1:14" ht="19.5" thickBot="1">
      <c r="A64" s="26"/>
      <c r="B64" s="102">
        <f>$B$23</f>
        <v>0</v>
      </c>
      <c r="C64" s="103"/>
      <c r="D64" s="103"/>
      <c r="E64" s="103"/>
      <c r="F64" s="103"/>
      <c r="G64" s="103"/>
      <c r="H64" s="104"/>
      <c r="I64" s="105">
        <f>$I$17</f>
        <v>0</v>
      </c>
      <c r="J64" s="106"/>
      <c r="K64" s="106"/>
      <c r="L64" s="107"/>
      <c r="M64" s="67" t="s">
        <v>43</v>
      </c>
    </row>
    <row r="65" spans="1:14" ht="19.5" thickBot="1">
      <c r="A65" s="26"/>
      <c r="B65" s="102" t="s">
        <v>38</v>
      </c>
      <c r="C65" s="103"/>
      <c r="D65" s="103"/>
      <c r="E65" s="103"/>
      <c r="F65" s="103"/>
      <c r="G65" s="103"/>
      <c r="H65" s="104"/>
      <c r="I65" s="123">
        <f>$I$24</f>
        <v>0</v>
      </c>
      <c r="J65" s="124"/>
      <c r="K65" s="124"/>
      <c r="L65" s="125"/>
      <c r="M65" s="67" t="s">
        <v>12</v>
      </c>
    </row>
    <row r="66" spans="1:14" ht="19.5" thickBot="1">
      <c r="A66" s="26" t="s">
        <v>45</v>
      </c>
      <c r="B66" s="25"/>
      <c r="C66" s="25"/>
      <c r="D66" s="25"/>
      <c r="E66" s="25"/>
      <c r="F66" s="25"/>
      <c r="G66" s="25"/>
      <c r="H66" s="25"/>
      <c r="I66" s="27"/>
      <c r="J66" s="27"/>
      <c r="K66" s="27"/>
      <c r="L66" s="27"/>
      <c r="M66" s="25"/>
    </row>
    <row r="67" spans="1:14">
      <c r="A67" s="26"/>
      <c r="B67" s="108" t="s">
        <v>46</v>
      </c>
      <c r="C67" s="109"/>
      <c r="D67" s="109"/>
      <c r="E67" s="109"/>
      <c r="F67" s="109"/>
      <c r="G67" s="109"/>
      <c r="H67" s="110"/>
      <c r="I67" s="114" t="e">
        <f>$I$26</f>
        <v>#N/A</v>
      </c>
      <c r="J67" s="115"/>
      <c r="K67" s="115"/>
      <c r="L67" s="116"/>
      <c r="M67" s="120" t="s">
        <v>47</v>
      </c>
    </row>
    <row r="68" spans="1:14" ht="14.1" customHeight="1" thickBot="1">
      <c r="A68" s="26"/>
      <c r="B68" s="111"/>
      <c r="C68" s="112"/>
      <c r="D68" s="112"/>
      <c r="E68" s="112"/>
      <c r="F68" s="112"/>
      <c r="G68" s="112"/>
      <c r="H68" s="113"/>
      <c r="I68" s="117"/>
      <c r="J68" s="118"/>
      <c r="K68" s="118"/>
      <c r="L68" s="119"/>
      <c r="M68" s="121"/>
    </row>
    <row r="69" spans="1:14" ht="19.5" customHeight="1">
      <c r="A69" s="26" t="s">
        <v>13</v>
      </c>
      <c r="B69" s="26"/>
      <c r="C69" s="26"/>
      <c r="D69" s="26"/>
      <c r="E69" s="26"/>
      <c r="F69" s="26"/>
      <c r="G69" s="24"/>
      <c r="H69" s="26"/>
      <c r="I69" s="26"/>
      <c r="J69" s="26"/>
      <c r="K69" s="26"/>
    </row>
    <row r="70" spans="1:14" ht="19.5" thickBot="1">
      <c r="A70" s="26"/>
      <c r="B70" s="26" t="s">
        <v>14</v>
      </c>
      <c r="C70" s="26"/>
      <c r="D70" s="26"/>
      <c r="E70" s="26"/>
      <c r="F70" s="26"/>
      <c r="G70" s="24"/>
      <c r="H70" s="26"/>
      <c r="I70" s="26"/>
      <c r="J70" s="26"/>
      <c r="K70" s="26"/>
    </row>
    <row r="71" spans="1:14" ht="19.5" customHeight="1" thickBot="1">
      <c r="A71" s="26"/>
      <c r="B71" s="99" t="s">
        <v>15</v>
      </c>
      <c r="C71" s="100"/>
      <c r="D71" s="100"/>
      <c r="E71" s="101"/>
      <c r="F71" s="99" t="s">
        <v>17</v>
      </c>
      <c r="G71" s="100"/>
      <c r="H71" s="100"/>
      <c r="I71" s="100"/>
      <c r="J71" s="101"/>
      <c r="K71" s="99" t="s">
        <v>16</v>
      </c>
      <c r="L71" s="100"/>
      <c r="M71" s="101"/>
    </row>
    <row r="72" spans="1:14">
      <c r="A72" s="26"/>
      <c r="B72" s="108">
        <f>$B$31</f>
        <v>0</v>
      </c>
      <c r="C72" s="109"/>
      <c r="D72" s="109"/>
      <c r="E72" s="110"/>
      <c r="F72" s="108">
        <f>$F$31</f>
        <v>0</v>
      </c>
      <c r="G72" s="109"/>
      <c r="H72" s="109"/>
      <c r="I72" s="109"/>
      <c r="J72" s="110"/>
      <c r="K72" s="108">
        <f>$K$31</f>
        <v>0</v>
      </c>
      <c r="L72" s="109"/>
      <c r="M72" s="110"/>
    </row>
    <row r="73" spans="1:14" ht="14.1" customHeight="1" thickBot="1">
      <c r="A73" s="26"/>
      <c r="B73" s="111"/>
      <c r="C73" s="112"/>
      <c r="D73" s="112"/>
      <c r="E73" s="113"/>
      <c r="F73" s="111"/>
      <c r="G73" s="112"/>
      <c r="H73" s="112"/>
      <c r="I73" s="112"/>
      <c r="J73" s="113"/>
      <c r="K73" s="111"/>
      <c r="L73" s="112"/>
      <c r="M73" s="113"/>
    </row>
    <row r="74" spans="1:14">
      <c r="A74" s="26"/>
      <c r="B74" s="4"/>
      <c r="C74" s="65"/>
      <c r="D74" s="65"/>
      <c r="E74" s="65"/>
      <c r="F74" s="65"/>
      <c r="G74" s="65"/>
      <c r="H74" s="65"/>
      <c r="I74" s="65"/>
      <c r="J74" s="65"/>
      <c r="K74" s="65"/>
      <c r="L74" s="65"/>
      <c r="M74" s="65"/>
    </row>
    <row r="75" spans="1:14" ht="18.75" customHeight="1" thickBot="1">
      <c r="A75" s="26" t="s">
        <v>18</v>
      </c>
      <c r="B75" s="26"/>
      <c r="C75" s="26"/>
      <c r="D75" s="26"/>
      <c r="E75" s="26"/>
      <c r="F75" s="26"/>
      <c r="G75" s="24"/>
      <c r="H75" s="26"/>
      <c r="I75" s="26"/>
      <c r="J75" s="26"/>
      <c r="K75" s="26"/>
    </row>
    <row r="76" spans="1:14" ht="18.75" customHeight="1">
      <c r="A76" s="9"/>
      <c r="B76" s="151" t="s">
        <v>130</v>
      </c>
      <c r="C76" s="151"/>
      <c r="D76" s="151"/>
      <c r="E76" s="151"/>
      <c r="F76" s="151"/>
      <c r="G76" s="151"/>
      <c r="H76" s="151"/>
      <c r="I76" s="151"/>
      <c r="J76" s="151"/>
      <c r="K76" s="151"/>
      <c r="L76" s="151"/>
      <c r="M76" s="151"/>
      <c r="N76" s="13"/>
    </row>
    <row r="77" spans="1:14">
      <c r="A77" s="14"/>
      <c r="B77" s="130"/>
      <c r="C77" s="130"/>
      <c r="D77" s="130"/>
      <c r="E77" s="130"/>
      <c r="F77" s="130"/>
      <c r="G77" s="130"/>
      <c r="H77" s="130"/>
      <c r="I77" s="130"/>
      <c r="J77" s="130"/>
      <c r="K77" s="130"/>
      <c r="L77" s="130"/>
      <c r="M77" s="130"/>
      <c r="N77" s="15"/>
    </row>
    <row r="78" spans="1:14">
      <c r="A78" s="147">
        <f>$E$2</f>
        <v>0</v>
      </c>
      <c r="B78" s="94"/>
      <c r="C78" s="94">
        <f>$I$3</f>
        <v>0</v>
      </c>
      <c r="D78" s="94" t="s">
        <v>133</v>
      </c>
      <c r="E78" s="94"/>
      <c r="F78" s="94" t="str">
        <f>$A$2</f>
        <v>岡山県</v>
      </c>
      <c r="G78" s="94"/>
      <c r="H78" s="94"/>
      <c r="I78" s="94" t="s">
        <v>24</v>
      </c>
      <c r="J78" s="94"/>
      <c r="K78" s="4"/>
      <c r="L78" s="7"/>
      <c r="M78" s="7"/>
      <c r="N78" s="15"/>
    </row>
    <row r="79" spans="1:14">
      <c r="A79" s="147"/>
      <c r="B79" s="94"/>
      <c r="C79" s="94"/>
      <c r="D79" s="94"/>
      <c r="E79" s="94"/>
      <c r="F79" s="94"/>
      <c r="G79" s="94"/>
      <c r="H79" s="94"/>
      <c r="I79" s="94"/>
      <c r="J79" s="94"/>
      <c r="K79" s="4"/>
      <c r="L79" s="7"/>
      <c r="M79" s="7"/>
      <c r="N79" s="15"/>
    </row>
    <row r="80" spans="1:14">
      <c r="A80" s="14"/>
      <c r="B80" s="4"/>
      <c r="C80" s="4"/>
      <c r="D80" s="4"/>
      <c r="E80" s="4"/>
      <c r="F80" s="4"/>
      <c r="G80" s="65"/>
      <c r="H80" s="4"/>
      <c r="I80" s="4"/>
      <c r="J80" s="4"/>
      <c r="K80" s="148" t="s">
        <v>23</v>
      </c>
      <c r="L80" s="149"/>
      <c r="M80" s="150"/>
      <c r="N80" s="15"/>
    </row>
    <row r="81" spans="1:14">
      <c r="A81" s="14" t="s">
        <v>131</v>
      </c>
      <c r="B81" s="4"/>
      <c r="C81" s="4"/>
      <c r="D81" s="4"/>
      <c r="E81" s="4"/>
      <c r="F81" s="4"/>
      <c r="G81" s="65"/>
      <c r="H81" s="4"/>
      <c r="I81" s="4"/>
      <c r="J81" s="4"/>
      <c r="K81" s="21"/>
      <c r="L81" s="4"/>
      <c r="M81" s="22"/>
      <c r="N81" s="23"/>
    </row>
    <row r="82" spans="1:14">
      <c r="A82" s="14" t="s">
        <v>29</v>
      </c>
      <c r="B82" s="4"/>
      <c r="C82" s="4"/>
      <c r="D82" s="4"/>
      <c r="E82" s="4"/>
      <c r="F82" s="4"/>
      <c r="G82" s="65"/>
      <c r="H82" s="4"/>
      <c r="I82" s="4"/>
      <c r="J82" s="4"/>
      <c r="K82" s="21"/>
      <c r="L82" s="4"/>
      <c r="M82" s="22"/>
      <c r="N82" s="23"/>
    </row>
    <row r="83" spans="1:14" ht="19.5" customHeight="1">
      <c r="A83" s="14" t="s">
        <v>30</v>
      </c>
      <c r="B83" s="4"/>
      <c r="C83" s="4"/>
      <c r="D83" s="4"/>
      <c r="E83" s="4"/>
      <c r="F83" s="4"/>
      <c r="G83" s="65"/>
      <c r="H83" s="4"/>
      <c r="I83" s="4"/>
      <c r="J83" s="4"/>
      <c r="K83" s="21"/>
      <c r="L83" s="4"/>
      <c r="M83" s="22"/>
      <c r="N83" s="23"/>
    </row>
    <row r="84" spans="1:14">
      <c r="A84" s="16"/>
      <c r="B84" s="4"/>
      <c r="C84" s="4"/>
      <c r="D84" s="4"/>
      <c r="E84" s="4"/>
      <c r="F84" s="4"/>
      <c r="G84" s="65"/>
      <c r="H84" s="4"/>
      <c r="I84" s="4"/>
      <c r="J84" s="4"/>
      <c r="K84" s="44"/>
      <c r="L84" s="45"/>
      <c r="M84" s="46"/>
      <c r="N84" s="23"/>
    </row>
    <row r="85" spans="1:14" ht="19.5" thickBot="1">
      <c r="A85" s="17"/>
      <c r="B85" s="18"/>
      <c r="C85" s="18"/>
      <c r="D85" s="18"/>
      <c r="E85" s="18"/>
      <c r="F85" s="18"/>
      <c r="G85" s="19"/>
      <c r="H85" s="18"/>
      <c r="I85" s="18"/>
      <c r="J85" s="18"/>
      <c r="K85" s="18"/>
      <c r="L85" s="18"/>
      <c r="M85" s="18"/>
      <c r="N85" s="20"/>
    </row>
    <row r="86" spans="1:14">
      <c r="A86" s="7"/>
      <c r="B86" s="7"/>
      <c r="C86" s="7"/>
      <c r="D86" s="7"/>
      <c r="E86" s="7"/>
      <c r="F86" s="7"/>
      <c r="G86" s="8"/>
      <c r="H86" s="7"/>
      <c r="I86" s="7"/>
      <c r="J86" s="7"/>
      <c r="K86" s="146" t="s">
        <v>134</v>
      </c>
      <c r="L86" s="146"/>
      <c r="M86" s="43" t="s">
        <v>135</v>
      </c>
      <c r="N86" s="47">
        <f>$N$41</f>
        <v>0</v>
      </c>
    </row>
    <row r="87" spans="1:14">
      <c r="K87" s="26"/>
      <c r="L87" s="94" t="s">
        <v>25</v>
      </c>
      <c r="M87" s="94"/>
      <c r="N87" s="94"/>
    </row>
    <row r="88" spans="1:14">
      <c r="A88" s="94" t="str">
        <f>$A$2</f>
        <v>岡山県</v>
      </c>
      <c r="B88" s="94"/>
      <c r="C88" s="94" t="s">
        <v>4</v>
      </c>
      <c r="D88" s="94"/>
      <c r="E88" s="94">
        <f>$E$2</f>
        <v>0</v>
      </c>
      <c r="F88" s="94"/>
      <c r="G88" s="94"/>
      <c r="H88" s="94"/>
      <c r="I88" s="65"/>
      <c r="J88" s="65"/>
      <c r="K88" s="94">
        <f>$K$2</f>
        <v>0</v>
      </c>
      <c r="L88" s="94"/>
      <c r="M88" s="94"/>
      <c r="N88" s="4"/>
    </row>
    <row r="89" spans="1:14">
      <c r="A89" s="94"/>
      <c r="B89" s="94"/>
      <c r="C89" s="94"/>
      <c r="D89" s="94"/>
      <c r="E89" s="94"/>
      <c r="F89" s="94"/>
      <c r="G89" s="94"/>
      <c r="H89" s="94"/>
      <c r="I89" s="65">
        <f>$I$3</f>
        <v>0</v>
      </c>
      <c r="J89" s="65" t="s">
        <v>3</v>
      </c>
      <c r="K89" s="94"/>
      <c r="L89" s="94"/>
      <c r="M89" s="94"/>
      <c r="N89" s="65" t="s">
        <v>1</v>
      </c>
    </row>
    <row r="90" spans="1:14" ht="13.5" customHeight="1" thickBot="1">
      <c r="A90" s="129"/>
      <c r="B90" s="129"/>
      <c r="C90" s="129"/>
      <c r="D90" s="129"/>
      <c r="E90" s="129"/>
      <c r="F90" s="129"/>
      <c r="G90" s="129"/>
      <c r="H90" s="129"/>
      <c r="I90" s="66"/>
      <c r="J90" s="66"/>
      <c r="K90" s="129"/>
      <c r="L90" s="129"/>
      <c r="M90" s="129"/>
      <c r="N90" s="5" t="s">
        <v>2</v>
      </c>
    </row>
    <row r="91" spans="1:14" ht="18.75" customHeight="1">
      <c r="A91" s="26"/>
      <c r="B91" s="26"/>
      <c r="C91" s="26"/>
      <c r="D91" s="26"/>
      <c r="E91" s="26"/>
      <c r="F91" s="26"/>
      <c r="G91" s="24"/>
      <c r="H91" s="26"/>
      <c r="I91" s="26"/>
      <c r="J91" s="26"/>
      <c r="K91" s="26"/>
    </row>
    <row r="92" spans="1:14" ht="18.75" customHeight="1">
      <c r="A92" s="26"/>
      <c r="B92" s="130" t="s">
        <v>31</v>
      </c>
      <c r="C92" s="130"/>
      <c r="D92" s="130"/>
      <c r="E92" s="130"/>
      <c r="F92" s="130"/>
      <c r="G92" s="130"/>
      <c r="H92" s="130"/>
      <c r="I92" s="130"/>
      <c r="J92" s="130"/>
      <c r="K92" s="130"/>
      <c r="L92" s="130"/>
      <c r="M92" s="130"/>
    </row>
    <row r="93" spans="1:14" ht="18.75" customHeight="1">
      <c r="A93" s="26"/>
      <c r="B93" s="130"/>
      <c r="C93" s="130"/>
      <c r="D93" s="130"/>
      <c r="E93" s="130"/>
      <c r="F93" s="130"/>
      <c r="G93" s="130"/>
      <c r="H93" s="130"/>
      <c r="I93" s="130"/>
      <c r="J93" s="130"/>
      <c r="K93" s="130"/>
      <c r="L93" s="130"/>
      <c r="M93" s="130"/>
    </row>
    <row r="94" spans="1:14">
      <c r="A94" s="122" t="s">
        <v>32</v>
      </c>
      <c r="B94" s="122"/>
      <c r="C94" s="122"/>
      <c r="D94" s="122"/>
      <c r="E94" s="122"/>
      <c r="F94" s="122"/>
      <c r="G94" s="122"/>
      <c r="H94" s="122"/>
      <c r="I94" s="122"/>
      <c r="J94" s="122"/>
      <c r="K94" s="122"/>
      <c r="L94" s="122"/>
      <c r="M94" s="122"/>
      <c r="N94" s="122"/>
    </row>
    <row r="95" spans="1:14" ht="18" customHeight="1">
      <c r="A95" s="122"/>
      <c r="B95" s="122"/>
      <c r="C95" s="122"/>
      <c r="D95" s="122"/>
      <c r="E95" s="122"/>
      <c r="F95" s="122"/>
      <c r="G95" s="122"/>
      <c r="H95" s="122"/>
      <c r="I95" s="122"/>
      <c r="J95" s="122"/>
      <c r="K95" s="122"/>
      <c r="L95" s="122"/>
      <c r="M95" s="122"/>
      <c r="N95" s="122"/>
    </row>
    <row r="96" spans="1:14" ht="21.75" customHeight="1">
      <c r="A96" s="26" t="s">
        <v>5</v>
      </c>
      <c r="B96" s="26"/>
      <c r="C96" s="26" t="s">
        <v>6</v>
      </c>
      <c r="D96" s="28">
        <f>$D$10</f>
        <v>0</v>
      </c>
      <c r="E96" s="28" t="s">
        <v>7</v>
      </c>
      <c r="F96" s="28">
        <f>$F$10</f>
        <v>0</v>
      </c>
      <c r="G96" s="28" t="s">
        <v>8</v>
      </c>
      <c r="H96" s="42">
        <f>$H$10</f>
        <v>0</v>
      </c>
      <c r="I96" s="6" t="s">
        <v>9</v>
      </c>
      <c r="J96" s="24" t="s">
        <v>10</v>
      </c>
      <c r="K96" s="26" t="str">
        <f>$K$10</f>
        <v>令和　7　年　５　月　１　日</v>
      </c>
    </row>
    <row r="97" spans="1:13">
      <c r="A97" s="26"/>
      <c r="B97" s="26"/>
      <c r="C97" s="26"/>
      <c r="D97" s="26"/>
      <c r="E97" s="26"/>
      <c r="F97" s="26"/>
      <c r="G97" s="24"/>
      <c r="H97" s="26"/>
      <c r="I97" s="26"/>
      <c r="J97" s="26"/>
      <c r="K97" s="26"/>
    </row>
    <row r="98" spans="1:13">
      <c r="A98" s="26" t="s">
        <v>33</v>
      </c>
      <c r="B98" s="26"/>
      <c r="C98" s="26"/>
      <c r="D98" s="26"/>
      <c r="E98" s="26"/>
      <c r="F98" s="26"/>
      <c r="G98" s="24"/>
      <c r="H98" s="26"/>
      <c r="I98" s="26"/>
      <c r="J98" s="26"/>
      <c r="K98" s="26"/>
    </row>
    <row r="99" spans="1:13">
      <c r="A99" s="26" t="s">
        <v>36</v>
      </c>
      <c r="B99" s="26"/>
      <c r="C99" s="26"/>
      <c r="D99" s="26"/>
      <c r="E99" s="26"/>
      <c r="F99" s="26"/>
      <c r="G99" s="24"/>
      <c r="H99" s="26"/>
      <c r="I99" s="26"/>
      <c r="J99" s="26"/>
      <c r="K99" s="26"/>
    </row>
    <row r="100" spans="1:13">
      <c r="A100" s="26"/>
      <c r="B100" s="26" t="s">
        <v>41</v>
      </c>
      <c r="C100" s="26"/>
      <c r="D100" s="26"/>
      <c r="E100" s="26"/>
      <c r="F100" s="26"/>
      <c r="G100" s="24"/>
      <c r="H100" s="26"/>
      <c r="I100" s="26"/>
      <c r="J100" s="26"/>
      <c r="K100" s="26"/>
    </row>
    <row r="101" spans="1:13" ht="19.5" thickBot="1">
      <c r="A101" s="26"/>
      <c r="B101" s="26" t="s">
        <v>42</v>
      </c>
      <c r="C101" s="26"/>
      <c r="D101" s="26"/>
      <c r="E101" s="26"/>
      <c r="F101" s="26"/>
      <c r="G101" s="24"/>
      <c r="H101" s="26"/>
      <c r="I101" s="26"/>
      <c r="J101" s="26"/>
      <c r="K101" s="26"/>
    </row>
    <row r="102" spans="1:13" ht="19.5" thickBot="1">
      <c r="A102" s="26"/>
      <c r="B102" s="99" t="s">
        <v>34</v>
      </c>
      <c r="C102" s="100"/>
      <c r="D102" s="100"/>
      <c r="E102" s="100"/>
      <c r="F102" s="100"/>
      <c r="G102" s="100"/>
      <c r="H102" s="101"/>
      <c r="I102" s="99" t="s">
        <v>37</v>
      </c>
      <c r="J102" s="100"/>
      <c r="K102" s="100"/>
      <c r="L102" s="100"/>
      <c r="M102" s="101"/>
    </row>
    <row r="103" spans="1:13" ht="19.5" thickBot="1">
      <c r="A103" s="26"/>
      <c r="B103" s="102">
        <f>$B$17</f>
        <v>0</v>
      </c>
      <c r="C103" s="103"/>
      <c r="D103" s="103"/>
      <c r="E103" s="103"/>
      <c r="F103" s="103"/>
      <c r="G103" s="103"/>
      <c r="H103" s="104"/>
      <c r="I103" s="105">
        <f>$I$17</f>
        <v>0</v>
      </c>
      <c r="J103" s="106"/>
      <c r="K103" s="106"/>
      <c r="L103" s="107"/>
      <c r="M103" s="67" t="s">
        <v>11</v>
      </c>
    </row>
    <row r="104" spans="1:13" ht="19.5" thickBot="1">
      <c r="A104" s="26"/>
      <c r="B104" s="131" t="s">
        <v>137</v>
      </c>
      <c r="C104" s="131"/>
      <c r="D104" s="131"/>
      <c r="E104" s="131"/>
      <c r="F104" s="131"/>
      <c r="G104" s="131"/>
      <c r="H104" s="131"/>
      <c r="I104" s="123" t="s">
        <v>136</v>
      </c>
      <c r="J104" s="153"/>
      <c r="K104" s="153"/>
      <c r="L104" s="153"/>
      <c r="M104" s="154"/>
    </row>
    <row r="105" spans="1:13" ht="19.5" thickBot="1">
      <c r="A105" s="26"/>
      <c r="B105" s="102" t="str">
        <f>$B$19</f>
        <v>中国</v>
      </c>
      <c r="C105" s="103"/>
      <c r="D105" s="103"/>
      <c r="E105" s="103"/>
      <c r="F105" s="103"/>
      <c r="G105" s="103"/>
      <c r="H105" s="104"/>
      <c r="I105" s="123" t="e">
        <f>$I$19</f>
        <v>#N/A</v>
      </c>
      <c r="J105" s="124"/>
      <c r="K105" s="124"/>
      <c r="L105" s="125"/>
      <c r="M105" s="67" t="s">
        <v>12</v>
      </c>
    </row>
    <row r="106" spans="1:13">
      <c r="A106" s="26" t="s">
        <v>40</v>
      </c>
      <c r="B106" s="25"/>
      <c r="C106" s="25"/>
      <c r="D106" s="25"/>
      <c r="E106" s="25"/>
      <c r="F106" s="25"/>
      <c r="G106" s="25"/>
      <c r="H106" s="25"/>
      <c r="I106" s="25"/>
      <c r="J106" s="25"/>
      <c r="K106" s="25"/>
      <c r="L106" s="25"/>
      <c r="M106" s="25"/>
    </row>
    <row r="107" spans="1:13" ht="19.5" thickBot="1">
      <c r="A107" s="26"/>
      <c r="B107" s="26" t="s">
        <v>44</v>
      </c>
      <c r="C107" s="26"/>
      <c r="D107" s="26"/>
      <c r="E107" s="26"/>
      <c r="F107" s="26"/>
      <c r="G107" s="24"/>
      <c r="H107" s="26"/>
      <c r="I107" s="26"/>
      <c r="J107" s="26"/>
      <c r="K107" s="26"/>
    </row>
    <row r="108" spans="1:13" ht="19.5" thickBot="1">
      <c r="A108" s="26"/>
      <c r="B108" s="99" t="s">
        <v>35</v>
      </c>
      <c r="C108" s="100"/>
      <c r="D108" s="100"/>
      <c r="E108" s="100"/>
      <c r="F108" s="100"/>
      <c r="G108" s="100"/>
      <c r="H108" s="101"/>
      <c r="I108" s="99" t="s">
        <v>37</v>
      </c>
      <c r="J108" s="100"/>
      <c r="K108" s="100"/>
      <c r="L108" s="100"/>
      <c r="M108" s="101"/>
    </row>
    <row r="109" spans="1:13" ht="19.5" thickBot="1">
      <c r="A109" s="26"/>
      <c r="B109" s="102">
        <f>$B$23</f>
        <v>0</v>
      </c>
      <c r="C109" s="103"/>
      <c r="D109" s="103"/>
      <c r="E109" s="103"/>
      <c r="F109" s="103"/>
      <c r="G109" s="103"/>
      <c r="H109" s="104"/>
      <c r="I109" s="105">
        <f>$I$17</f>
        <v>0</v>
      </c>
      <c r="J109" s="106"/>
      <c r="K109" s="106"/>
      <c r="L109" s="107"/>
      <c r="M109" s="67" t="s">
        <v>11</v>
      </c>
    </row>
    <row r="110" spans="1:13" ht="19.5" thickBot="1">
      <c r="A110" s="26"/>
      <c r="B110" s="102" t="s">
        <v>38</v>
      </c>
      <c r="C110" s="103"/>
      <c r="D110" s="103"/>
      <c r="E110" s="103"/>
      <c r="F110" s="103"/>
      <c r="G110" s="103"/>
      <c r="H110" s="104"/>
      <c r="I110" s="123">
        <f>$I$24</f>
        <v>0</v>
      </c>
      <c r="J110" s="124"/>
      <c r="K110" s="124"/>
      <c r="L110" s="125"/>
      <c r="M110" s="67" t="s">
        <v>12</v>
      </c>
    </row>
    <row r="111" spans="1:13" ht="19.5" thickBot="1">
      <c r="A111" s="26" t="s">
        <v>45</v>
      </c>
      <c r="B111" s="25"/>
      <c r="C111" s="25"/>
      <c r="D111" s="25"/>
      <c r="E111" s="25"/>
      <c r="F111" s="25"/>
      <c r="G111" s="25"/>
      <c r="H111" s="25"/>
      <c r="I111" s="27"/>
      <c r="J111" s="27"/>
      <c r="K111" s="27"/>
      <c r="L111" s="27"/>
      <c r="M111" s="25"/>
    </row>
    <row r="112" spans="1:13">
      <c r="A112" s="26"/>
      <c r="B112" s="108" t="s">
        <v>46</v>
      </c>
      <c r="C112" s="109"/>
      <c r="D112" s="109"/>
      <c r="E112" s="109"/>
      <c r="F112" s="109"/>
      <c r="G112" s="109"/>
      <c r="H112" s="110"/>
      <c r="I112" s="114" t="e">
        <f>$I$26</f>
        <v>#N/A</v>
      </c>
      <c r="J112" s="115"/>
      <c r="K112" s="115"/>
      <c r="L112" s="116"/>
      <c r="M112" s="120" t="s">
        <v>12</v>
      </c>
    </row>
    <row r="113" spans="1:14" ht="14.1" customHeight="1" thickBot="1">
      <c r="A113" s="26"/>
      <c r="B113" s="111"/>
      <c r="C113" s="112"/>
      <c r="D113" s="112"/>
      <c r="E113" s="112"/>
      <c r="F113" s="112"/>
      <c r="G113" s="112"/>
      <c r="H113" s="113"/>
      <c r="I113" s="117"/>
      <c r="J113" s="118"/>
      <c r="K113" s="118"/>
      <c r="L113" s="119"/>
      <c r="M113" s="121"/>
    </row>
    <row r="114" spans="1:14" ht="19.5" customHeight="1">
      <c r="A114" s="26" t="s">
        <v>13</v>
      </c>
      <c r="B114" s="26"/>
      <c r="C114" s="26"/>
      <c r="D114" s="26"/>
      <c r="E114" s="26"/>
      <c r="F114" s="26"/>
      <c r="G114" s="24"/>
      <c r="H114" s="26"/>
      <c r="I114" s="26"/>
      <c r="J114" s="26"/>
      <c r="K114" s="26"/>
    </row>
    <row r="115" spans="1:14" ht="19.5" thickBot="1">
      <c r="A115" s="26"/>
      <c r="B115" s="26" t="s">
        <v>14</v>
      </c>
      <c r="C115" s="26"/>
      <c r="D115" s="26"/>
      <c r="E115" s="26"/>
      <c r="F115" s="26"/>
      <c r="G115" s="24"/>
      <c r="H115" s="26"/>
      <c r="I115" s="26"/>
      <c r="J115" s="26"/>
      <c r="K115" s="26"/>
    </row>
    <row r="116" spans="1:14" ht="19.5" customHeight="1" thickBot="1">
      <c r="A116" s="26"/>
      <c r="B116" s="99" t="s">
        <v>15</v>
      </c>
      <c r="C116" s="100"/>
      <c r="D116" s="100"/>
      <c r="E116" s="101"/>
      <c r="F116" s="99" t="s">
        <v>160</v>
      </c>
      <c r="G116" s="100"/>
      <c r="H116" s="100"/>
      <c r="I116" s="100"/>
      <c r="J116" s="101"/>
      <c r="K116" s="99" t="s">
        <v>16</v>
      </c>
      <c r="L116" s="100"/>
      <c r="M116" s="101"/>
    </row>
    <row r="117" spans="1:14">
      <c r="A117" s="26"/>
      <c r="B117" s="108">
        <f>$B$31</f>
        <v>0</v>
      </c>
      <c r="C117" s="109"/>
      <c r="D117" s="109"/>
      <c r="E117" s="110"/>
      <c r="F117" s="108">
        <f>$F$31</f>
        <v>0</v>
      </c>
      <c r="G117" s="109"/>
      <c r="H117" s="109"/>
      <c r="I117" s="109"/>
      <c r="J117" s="110"/>
      <c r="K117" s="108">
        <f>$K$31</f>
        <v>0</v>
      </c>
      <c r="L117" s="109"/>
      <c r="M117" s="110"/>
    </row>
    <row r="118" spans="1:14" ht="14.1" customHeight="1" thickBot="1">
      <c r="A118" s="26"/>
      <c r="B118" s="111"/>
      <c r="C118" s="112"/>
      <c r="D118" s="112"/>
      <c r="E118" s="113"/>
      <c r="F118" s="111"/>
      <c r="G118" s="112"/>
      <c r="H118" s="112"/>
      <c r="I118" s="112"/>
      <c r="J118" s="113"/>
      <c r="K118" s="111"/>
      <c r="L118" s="112"/>
      <c r="M118" s="113"/>
    </row>
    <row r="119" spans="1:14">
      <c r="A119" s="26"/>
      <c r="B119" s="4"/>
      <c r="C119" s="65"/>
      <c r="D119" s="65"/>
      <c r="E119" s="65"/>
      <c r="F119" s="65"/>
      <c r="G119" s="65"/>
      <c r="H119" s="65"/>
      <c r="I119" s="65"/>
      <c r="J119" s="65"/>
      <c r="K119" s="65"/>
      <c r="L119" s="65"/>
      <c r="M119" s="65"/>
    </row>
    <row r="120" spans="1:14" ht="18.75" customHeight="1" thickBot="1">
      <c r="A120" s="26" t="s">
        <v>18</v>
      </c>
      <c r="B120" s="26"/>
      <c r="C120" s="26"/>
      <c r="D120" s="26"/>
      <c r="E120" s="26"/>
      <c r="F120" s="26"/>
      <c r="G120" s="24"/>
      <c r="H120" s="26"/>
      <c r="I120" s="26"/>
      <c r="J120" s="26"/>
      <c r="K120" s="26"/>
    </row>
    <row r="121" spans="1:14" ht="18.75" customHeight="1">
      <c r="A121" s="9"/>
      <c r="B121" s="151" t="s">
        <v>130</v>
      </c>
      <c r="C121" s="151"/>
      <c r="D121" s="151"/>
      <c r="E121" s="151"/>
      <c r="F121" s="151"/>
      <c r="G121" s="151"/>
      <c r="H121" s="151"/>
      <c r="I121" s="151"/>
      <c r="J121" s="151"/>
      <c r="K121" s="151"/>
      <c r="L121" s="151"/>
      <c r="M121" s="151"/>
      <c r="N121" s="13"/>
    </row>
    <row r="122" spans="1:14">
      <c r="A122" s="14"/>
      <c r="B122" s="130"/>
      <c r="C122" s="130"/>
      <c r="D122" s="130"/>
      <c r="E122" s="130"/>
      <c r="F122" s="130"/>
      <c r="G122" s="130"/>
      <c r="H122" s="130"/>
      <c r="I122" s="130"/>
      <c r="J122" s="130"/>
      <c r="K122" s="130"/>
      <c r="L122" s="130"/>
      <c r="M122" s="130"/>
      <c r="N122" s="15"/>
    </row>
    <row r="123" spans="1:14">
      <c r="A123" s="147">
        <f>$E$2</f>
        <v>0</v>
      </c>
      <c r="B123" s="94"/>
      <c r="C123" s="94">
        <f>$I$3</f>
        <v>0</v>
      </c>
      <c r="D123" s="94" t="s">
        <v>133</v>
      </c>
      <c r="E123" s="94"/>
      <c r="F123" s="94" t="str">
        <f>$A$2</f>
        <v>岡山県</v>
      </c>
      <c r="G123" s="94"/>
      <c r="H123" s="94"/>
      <c r="I123" s="94" t="s">
        <v>24</v>
      </c>
      <c r="J123" s="94"/>
      <c r="K123" s="4"/>
      <c r="L123" s="7"/>
      <c r="M123" s="7"/>
      <c r="N123" s="15"/>
    </row>
    <row r="124" spans="1:14">
      <c r="A124" s="147"/>
      <c r="B124" s="94"/>
      <c r="C124" s="94"/>
      <c r="D124" s="94"/>
      <c r="E124" s="94"/>
      <c r="F124" s="94"/>
      <c r="G124" s="94"/>
      <c r="H124" s="94"/>
      <c r="I124" s="94"/>
      <c r="J124" s="94"/>
      <c r="K124" s="4"/>
      <c r="L124" s="7"/>
      <c r="M124" s="7"/>
      <c r="N124" s="15"/>
    </row>
    <row r="125" spans="1:14">
      <c r="A125" s="14"/>
      <c r="B125" s="4"/>
      <c r="C125" s="4"/>
      <c r="D125" s="4"/>
      <c r="E125" s="4"/>
      <c r="F125" s="4"/>
      <c r="G125" s="65"/>
      <c r="H125" s="4"/>
      <c r="I125" s="4"/>
      <c r="J125" s="4"/>
      <c r="K125" s="148" t="s">
        <v>23</v>
      </c>
      <c r="L125" s="149"/>
      <c r="M125" s="150"/>
      <c r="N125" s="15"/>
    </row>
    <row r="126" spans="1:14">
      <c r="A126" s="14" t="s">
        <v>131</v>
      </c>
      <c r="B126" s="4"/>
      <c r="C126" s="4"/>
      <c r="D126" s="4"/>
      <c r="E126" s="4"/>
      <c r="F126" s="4"/>
      <c r="G126" s="65"/>
      <c r="H126" s="4"/>
      <c r="I126" s="4"/>
      <c r="J126" s="4"/>
      <c r="K126" s="21"/>
      <c r="L126" s="4"/>
      <c r="M126" s="22"/>
      <c r="N126" s="23"/>
    </row>
    <row r="127" spans="1:14">
      <c r="A127" s="14" t="s">
        <v>29</v>
      </c>
      <c r="B127" s="4"/>
      <c r="C127" s="4"/>
      <c r="D127" s="4"/>
      <c r="E127" s="4"/>
      <c r="F127" s="4"/>
      <c r="G127" s="65"/>
      <c r="H127" s="4"/>
      <c r="I127" s="4"/>
      <c r="J127" s="4"/>
      <c r="K127" s="21"/>
      <c r="L127" s="4"/>
      <c r="M127" s="22"/>
      <c r="N127" s="23"/>
    </row>
    <row r="128" spans="1:14" ht="18.600000000000001" customHeight="1">
      <c r="A128" s="14" t="s">
        <v>30</v>
      </c>
      <c r="B128" s="4"/>
      <c r="C128" s="4"/>
      <c r="D128" s="4"/>
      <c r="E128" s="4"/>
      <c r="F128" s="4"/>
      <c r="G128" s="65"/>
      <c r="H128" s="4"/>
      <c r="I128" s="4"/>
      <c r="J128" s="4"/>
      <c r="K128" s="21"/>
      <c r="L128" s="4"/>
      <c r="M128" s="22"/>
      <c r="N128" s="23"/>
    </row>
    <row r="129" spans="1:14">
      <c r="A129" s="16"/>
      <c r="B129" s="4"/>
      <c r="C129" s="4"/>
      <c r="D129" s="4"/>
      <c r="E129" s="4"/>
      <c r="F129" s="4"/>
      <c r="G129" s="65"/>
      <c r="H129" s="4"/>
      <c r="I129" s="4"/>
      <c r="J129" s="4"/>
      <c r="K129" s="44"/>
      <c r="L129" s="45"/>
      <c r="M129" s="46"/>
      <c r="N129" s="23"/>
    </row>
    <row r="130" spans="1:14" ht="19.5" thickBot="1">
      <c r="A130" s="17"/>
      <c r="B130" s="18"/>
      <c r="C130" s="18"/>
      <c r="D130" s="18"/>
      <c r="E130" s="18"/>
      <c r="F130" s="18"/>
      <c r="G130" s="19"/>
      <c r="H130" s="18"/>
      <c r="I130" s="18"/>
      <c r="J130" s="18"/>
      <c r="K130" s="18"/>
      <c r="L130" s="18"/>
      <c r="M130" s="18"/>
      <c r="N130" s="20"/>
    </row>
    <row r="131" spans="1:14">
      <c r="A131" s="7"/>
      <c r="B131" s="7"/>
      <c r="C131" s="7"/>
      <c r="D131" s="7"/>
      <c r="E131" s="7"/>
      <c r="F131" s="7"/>
      <c r="G131" s="8"/>
      <c r="H131" s="7"/>
      <c r="I131" s="7"/>
      <c r="J131" s="7"/>
      <c r="K131" s="146" t="s">
        <v>134</v>
      </c>
      <c r="L131" s="146"/>
      <c r="M131" s="43" t="s">
        <v>135</v>
      </c>
      <c r="N131" s="47">
        <f>$N$41</f>
        <v>0</v>
      </c>
    </row>
    <row r="132" spans="1:14">
      <c r="K132" s="26"/>
      <c r="L132" s="94" t="s">
        <v>26</v>
      </c>
      <c r="M132" s="94"/>
      <c r="N132" s="94"/>
    </row>
    <row r="133" spans="1:14">
      <c r="A133" s="94" t="str">
        <f>$A$2</f>
        <v>岡山県</v>
      </c>
      <c r="B133" s="94"/>
      <c r="C133" s="94" t="s">
        <v>4</v>
      </c>
      <c r="D133" s="94"/>
      <c r="E133" s="94">
        <f>$E$2</f>
        <v>0</v>
      </c>
      <c r="F133" s="94"/>
      <c r="G133" s="94"/>
      <c r="H133" s="94"/>
      <c r="I133" s="65"/>
      <c r="J133" s="65"/>
      <c r="K133" s="94">
        <f>$K$2</f>
        <v>0</v>
      </c>
      <c r="L133" s="94"/>
      <c r="M133" s="94"/>
      <c r="N133" s="4"/>
    </row>
    <row r="134" spans="1:14">
      <c r="A134" s="94"/>
      <c r="B134" s="94"/>
      <c r="C134" s="94"/>
      <c r="D134" s="94"/>
      <c r="E134" s="94"/>
      <c r="F134" s="94"/>
      <c r="G134" s="94"/>
      <c r="H134" s="94"/>
      <c r="I134" s="65">
        <f>$I$3</f>
        <v>0</v>
      </c>
      <c r="J134" s="65" t="s">
        <v>3</v>
      </c>
      <c r="K134" s="94"/>
      <c r="L134" s="94"/>
      <c r="M134" s="94"/>
      <c r="N134" s="65" t="s">
        <v>1</v>
      </c>
    </row>
    <row r="135" spans="1:14" ht="13.5" customHeight="1" thickBot="1">
      <c r="A135" s="129"/>
      <c r="B135" s="129"/>
      <c r="C135" s="129"/>
      <c r="D135" s="129"/>
      <c r="E135" s="129"/>
      <c r="F135" s="129"/>
      <c r="G135" s="129"/>
      <c r="H135" s="129"/>
      <c r="I135" s="66"/>
      <c r="J135" s="66"/>
      <c r="K135" s="129"/>
      <c r="L135" s="129"/>
      <c r="M135" s="129"/>
      <c r="N135" s="5" t="s">
        <v>2</v>
      </c>
    </row>
    <row r="136" spans="1:14" ht="18.75" customHeight="1">
      <c r="A136" s="26"/>
      <c r="B136" s="26"/>
      <c r="C136" s="26"/>
      <c r="D136" s="26"/>
      <c r="E136" s="26"/>
      <c r="F136" s="26"/>
      <c r="G136" s="24"/>
      <c r="H136" s="26"/>
      <c r="I136" s="26"/>
      <c r="J136" s="26"/>
      <c r="K136" s="26"/>
    </row>
    <row r="137" spans="1:14" ht="18.75" customHeight="1">
      <c r="A137" s="26"/>
      <c r="B137" s="130" t="s">
        <v>31</v>
      </c>
      <c r="C137" s="130"/>
      <c r="D137" s="130"/>
      <c r="E137" s="130"/>
      <c r="F137" s="130"/>
      <c r="G137" s="130"/>
      <c r="H137" s="130"/>
      <c r="I137" s="130"/>
      <c r="J137" s="130"/>
      <c r="K137" s="130"/>
      <c r="L137" s="130"/>
      <c r="M137" s="130"/>
    </row>
    <row r="138" spans="1:14" ht="18.75" customHeight="1">
      <c r="A138" s="26"/>
      <c r="B138" s="130"/>
      <c r="C138" s="130"/>
      <c r="D138" s="130"/>
      <c r="E138" s="130"/>
      <c r="F138" s="130"/>
      <c r="G138" s="130"/>
      <c r="H138" s="130"/>
      <c r="I138" s="130"/>
      <c r="J138" s="130"/>
      <c r="K138" s="130"/>
      <c r="L138" s="130"/>
      <c r="M138" s="130"/>
    </row>
    <row r="139" spans="1:14">
      <c r="A139" s="122" t="s">
        <v>32</v>
      </c>
      <c r="B139" s="122"/>
      <c r="C139" s="122"/>
      <c r="D139" s="122"/>
      <c r="E139" s="122"/>
      <c r="F139" s="122"/>
      <c r="G139" s="122"/>
      <c r="H139" s="122"/>
      <c r="I139" s="122"/>
      <c r="J139" s="122"/>
      <c r="K139" s="122"/>
      <c r="L139" s="122"/>
      <c r="M139" s="122"/>
      <c r="N139" s="122"/>
    </row>
    <row r="140" spans="1:14" ht="18" customHeight="1">
      <c r="A140" s="122"/>
      <c r="B140" s="122"/>
      <c r="C140" s="122"/>
      <c r="D140" s="122"/>
      <c r="E140" s="122"/>
      <c r="F140" s="122"/>
      <c r="G140" s="122"/>
      <c r="H140" s="122"/>
      <c r="I140" s="122"/>
      <c r="J140" s="122"/>
      <c r="K140" s="122"/>
      <c r="L140" s="122"/>
      <c r="M140" s="122"/>
      <c r="N140" s="122"/>
    </row>
    <row r="141" spans="1:14" ht="21.75" customHeight="1">
      <c r="A141" s="26" t="s">
        <v>5</v>
      </c>
      <c r="B141" s="26"/>
      <c r="C141" s="26" t="s">
        <v>6</v>
      </c>
      <c r="D141" s="28">
        <f>$D$10</f>
        <v>0</v>
      </c>
      <c r="E141" s="28" t="s">
        <v>7</v>
      </c>
      <c r="F141" s="28">
        <f>$F$10</f>
        <v>0</v>
      </c>
      <c r="G141" s="28" t="s">
        <v>8</v>
      </c>
      <c r="H141" s="42">
        <f>$H$10</f>
        <v>0</v>
      </c>
      <c r="I141" s="6" t="s">
        <v>9</v>
      </c>
      <c r="J141" s="24" t="s">
        <v>10</v>
      </c>
      <c r="K141" s="26" t="str">
        <f>$K$10</f>
        <v>令和　7　年　５　月　１　日</v>
      </c>
    </row>
    <row r="142" spans="1:14">
      <c r="A142" s="26"/>
      <c r="B142" s="26"/>
      <c r="C142" s="26"/>
      <c r="D142" s="26"/>
      <c r="E142" s="26"/>
      <c r="F142" s="26"/>
      <c r="G142" s="24"/>
      <c r="H142" s="26"/>
      <c r="I142" s="26"/>
      <c r="J142" s="26"/>
      <c r="K142" s="26"/>
    </row>
    <row r="143" spans="1:14">
      <c r="A143" s="26" t="s">
        <v>33</v>
      </c>
      <c r="B143" s="26"/>
      <c r="C143" s="26"/>
      <c r="D143" s="26"/>
      <c r="E143" s="26"/>
      <c r="F143" s="26"/>
      <c r="G143" s="24"/>
      <c r="H143" s="26"/>
      <c r="I143" s="26"/>
      <c r="J143" s="26"/>
      <c r="K143" s="26"/>
    </row>
    <row r="144" spans="1:14">
      <c r="A144" s="26" t="s">
        <v>36</v>
      </c>
      <c r="B144" s="26"/>
      <c r="C144" s="26"/>
      <c r="D144" s="26"/>
      <c r="E144" s="26"/>
      <c r="F144" s="26"/>
      <c r="G144" s="24"/>
      <c r="H144" s="26"/>
      <c r="I144" s="26"/>
      <c r="J144" s="26"/>
      <c r="K144" s="26"/>
    </row>
    <row r="145" spans="1:13">
      <c r="A145" s="26"/>
      <c r="B145" s="26" t="s">
        <v>41</v>
      </c>
      <c r="C145" s="26"/>
      <c r="D145" s="26"/>
      <c r="E145" s="26"/>
      <c r="F145" s="26"/>
      <c r="G145" s="24"/>
      <c r="H145" s="26"/>
      <c r="I145" s="26"/>
      <c r="J145" s="26"/>
      <c r="K145" s="26"/>
    </row>
    <row r="146" spans="1:13" ht="19.5" thickBot="1">
      <c r="A146" s="26"/>
      <c r="B146" s="26" t="s">
        <v>42</v>
      </c>
      <c r="C146" s="26"/>
      <c r="D146" s="26"/>
      <c r="E146" s="26"/>
      <c r="F146" s="26"/>
      <c r="G146" s="24"/>
      <c r="H146" s="26"/>
      <c r="I146" s="26"/>
      <c r="J146" s="26"/>
      <c r="K146" s="26"/>
    </row>
    <row r="147" spans="1:13" ht="19.5" thickBot="1">
      <c r="A147" s="26"/>
      <c r="B147" s="99" t="s">
        <v>34</v>
      </c>
      <c r="C147" s="100"/>
      <c r="D147" s="100"/>
      <c r="E147" s="100"/>
      <c r="F147" s="100"/>
      <c r="G147" s="100"/>
      <c r="H147" s="101"/>
      <c r="I147" s="99" t="s">
        <v>37</v>
      </c>
      <c r="J147" s="100"/>
      <c r="K147" s="100"/>
      <c r="L147" s="100"/>
      <c r="M147" s="101"/>
    </row>
    <row r="148" spans="1:13" ht="19.5" thickBot="1">
      <c r="A148" s="26"/>
      <c r="B148" s="102">
        <f>$B$17</f>
        <v>0</v>
      </c>
      <c r="C148" s="103"/>
      <c r="D148" s="103"/>
      <c r="E148" s="103"/>
      <c r="F148" s="103"/>
      <c r="G148" s="103"/>
      <c r="H148" s="104"/>
      <c r="I148" s="105">
        <f>$I$17</f>
        <v>0</v>
      </c>
      <c r="J148" s="106"/>
      <c r="K148" s="106"/>
      <c r="L148" s="107"/>
      <c r="M148" s="67" t="s">
        <v>11</v>
      </c>
    </row>
    <row r="149" spans="1:13" ht="19.5" thickBot="1">
      <c r="A149" s="26"/>
      <c r="B149" s="131" t="s">
        <v>137</v>
      </c>
      <c r="C149" s="131"/>
      <c r="D149" s="131"/>
      <c r="E149" s="131"/>
      <c r="F149" s="131"/>
      <c r="G149" s="131"/>
      <c r="H149" s="131"/>
      <c r="I149" s="123" t="s">
        <v>136</v>
      </c>
      <c r="J149" s="153"/>
      <c r="K149" s="153"/>
      <c r="L149" s="153"/>
      <c r="M149" s="154"/>
    </row>
    <row r="150" spans="1:13" ht="19.5" thickBot="1">
      <c r="A150" s="26"/>
      <c r="B150" s="102" t="str">
        <f>$B$19</f>
        <v>中国</v>
      </c>
      <c r="C150" s="103"/>
      <c r="D150" s="103"/>
      <c r="E150" s="103"/>
      <c r="F150" s="103"/>
      <c r="G150" s="103"/>
      <c r="H150" s="104"/>
      <c r="I150" s="123" t="e">
        <f>$I$19</f>
        <v>#N/A</v>
      </c>
      <c r="J150" s="124"/>
      <c r="K150" s="124"/>
      <c r="L150" s="125"/>
      <c r="M150" s="67" t="s">
        <v>12</v>
      </c>
    </row>
    <row r="151" spans="1:13">
      <c r="A151" s="26" t="s">
        <v>40</v>
      </c>
      <c r="B151" s="25"/>
      <c r="C151" s="25"/>
      <c r="D151" s="25"/>
      <c r="E151" s="25"/>
      <c r="F151" s="25"/>
      <c r="G151" s="25"/>
      <c r="H151" s="25"/>
      <c r="I151" s="25"/>
      <c r="J151" s="25"/>
      <c r="K151" s="25"/>
      <c r="L151" s="25"/>
      <c r="M151" s="25"/>
    </row>
    <row r="152" spans="1:13" ht="19.5" thickBot="1">
      <c r="A152" s="26"/>
      <c r="B152" s="26" t="s">
        <v>44</v>
      </c>
      <c r="C152" s="26"/>
      <c r="D152" s="26"/>
      <c r="E152" s="26"/>
      <c r="F152" s="26"/>
      <c r="G152" s="24"/>
      <c r="H152" s="26"/>
      <c r="I152" s="26"/>
      <c r="J152" s="26"/>
      <c r="K152" s="26"/>
    </row>
    <row r="153" spans="1:13" ht="19.5" thickBot="1">
      <c r="A153" s="26"/>
      <c r="B153" s="99" t="s">
        <v>35</v>
      </c>
      <c r="C153" s="100"/>
      <c r="D153" s="100"/>
      <c r="E153" s="100"/>
      <c r="F153" s="100"/>
      <c r="G153" s="100"/>
      <c r="H153" s="101"/>
      <c r="I153" s="99" t="s">
        <v>37</v>
      </c>
      <c r="J153" s="100"/>
      <c r="K153" s="100"/>
      <c r="L153" s="100"/>
      <c r="M153" s="101"/>
    </row>
    <row r="154" spans="1:13" ht="19.5" thickBot="1">
      <c r="A154" s="26"/>
      <c r="B154" s="102">
        <f>$B$23</f>
        <v>0</v>
      </c>
      <c r="C154" s="103"/>
      <c r="D154" s="103"/>
      <c r="E154" s="103"/>
      <c r="F154" s="103"/>
      <c r="G154" s="103"/>
      <c r="H154" s="104"/>
      <c r="I154" s="105">
        <f>$I$17</f>
        <v>0</v>
      </c>
      <c r="J154" s="106"/>
      <c r="K154" s="106"/>
      <c r="L154" s="107"/>
      <c r="M154" s="67" t="s">
        <v>11</v>
      </c>
    </row>
    <row r="155" spans="1:13" ht="19.5" thickBot="1">
      <c r="A155" s="26"/>
      <c r="B155" s="102" t="s">
        <v>38</v>
      </c>
      <c r="C155" s="103"/>
      <c r="D155" s="103"/>
      <c r="E155" s="103"/>
      <c r="F155" s="103"/>
      <c r="G155" s="103"/>
      <c r="H155" s="104"/>
      <c r="I155" s="123">
        <f>$I$24</f>
        <v>0</v>
      </c>
      <c r="J155" s="124"/>
      <c r="K155" s="124"/>
      <c r="L155" s="125"/>
      <c r="M155" s="67" t="s">
        <v>12</v>
      </c>
    </row>
    <row r="156" spans="1:13" ht="19.5" thickBot="1">
      <c r="A156" s="26" t="s">
        <v>45</v>
      </c>
      <c r="B156" s="25"/>
      <c r="C156" s="25"/>
      <c r="D156" s="25"/>
      <c r="E156" s="25"/>
      <c r="F156" s="25"/>
      <c r="G156" s="25"/>
      <c r="H156" s="25"/>
      <c r="I156" s="27"/>
      <c r="J156" s="27"/>
      <c r="K156" s="27"/>
      <c r="L156" s="27"/>
      <c r="M156" s="25"/>
    </row>
    <row r="157" spans="1:13">
      <c r="A157" s="26"/>
      <c r="B157" s="108" t="s">
        <v>46</v>
      </c>
      <c r="C157" s="109"/>
      <c r="D157" s="109"/>
      <c r="E157" s="109"/>
      <c r="F157" s="109"/>
      <c r="G157" s="109"/>
      <c r="H157" s="110"/>
      <c r="I157" s="114" t="e">
        <f>$I$26</f>
        <v>#N/A</v>
      </c>
      <c r="J157" s="115"/>
      <c r="K157" s="115"/>
      <c r="L157" s="116"/>
      <c r="M157" s="120" t="s">
        <v>12</v>
      </c>
    </row>
    <row r="158" spans="1:13" ht="14.1" customHeight="1" thickBot="1">
      <c r="A158" s="26"/>
      <c r="B158" s="111"/>
      <c r="C158" s="112"/>
      <c r="D158" s="112"/>
      <c r="E158" s="112"/>
      <c r="F158" s="112"/>
      <c r="G158" s="112"/>
      <c r="H158" s="113"/>
      <c r="I158" s="117"/>
      <c r="J158" s="118"/>
      <c r="K158" s="118"/>
      <c r="L158" s="119"/>
      <c r="M158" s="121"/>
    </row>
    <row r="159" spans="1:13" ht="19.5" customHeight="1">
      <c r="A159" s="26" t="s">
        <v>13</v>
      </c>
      <c r="B159" s="26"/>
      <c r="C159" s="26"/>
      <c r="D159" s="26"/>
      <c r="E159" s="26"/>
      <c r="F159" s="26"/>
      <c r="G159" s="24"/>
      <c r="H159" s="26"/>
      <c r="I159" s="26"/>
      <c r="J159" s="26"/>
      <c r="K159" s="26"/>
    </row>
    <row r="160" spans="1:13" ht="19.5" thickBot="1">
      <c r="A160" s="26"/>
      <c r="B160" s="26" t="s">
        <v>14</v>
      </c>
      <c r="C160" s="26"/>
      <c r="D160" s="26"/>
      <c r="E160" s="26"/>
      <c r="F160" s="26"/>
      <c r="G160" s="24"/>
      <c r="H160" s="26"/>
      <c r="I160" s="26"/>
      <c r="J160" s="26"/>
      <c r="K160" s="26"/>
    </row>
    <row r="161" spans="1:14" ht="19.5" customHeight="1" thickBot="1">
      <c r="A161" s="26"/>
      <c r="B161" s="99" t="s">
        <v>15</v>
      </c>
      <c r="C161" s="100"/>
      <c r="D161" s="100"/>
      <c r="E161" s="101"/>
      <c r="F161" s="99" t="s">
        <v>160</v>
      </c>
      <c r="G161" s="100"/>
      <c r="H161" s="100"/>
      <c r="I161" s="100"/>
      <c r="J161" s="101"/>
      <c r="K161" s="99" t="s">
        <v>16</v>
      </c>
      <c r="L161" s="100"/>
      <c r="M161" s="101"/>
    </row>
    <row r="162" spans="1:14">
      <c r="A162" s="26"/>
      <c r="B162" s="108">
        <f>$B$31</f>
        <v>0</v>
      </c>
      <c r="C162" s="109"/>
      <c r="D162" s="109"/>
      <c r="E162" s="110"/>
      <c r="F162" s="108">
        <f>$F$31</f>
        <v>0</v>
      </c>
      <c r="G162" s="109"/>
      <c r="H162" s="109"/>
      <c r="I162" s="109"/>
      <c r="J162" s="110"/>
      <c r="K162" s="108">
        <f>$K$31</f>
        <v>0</v>
      </c>
      <c r="L162" s="109"/>
      <c r="M162" s="110"/>
    </row>
    <row r="163" spans="1:14" ht="14.1" customHeight="1" thickBot="1">
      <c r="A163" s="26"/>
      <c r="B163" s="111"/>
      <c r="C163" s="112"/>
      <c r="D163" s="112"/>
      <c r="E163" s="113"/>
      <c r="F163" s="111"/>
      <c r="G163" s="112"/>
      <c r="H163" s="112"/>
      <c r="I163" s="112"/>
      <c r="J163" s="113"/>
      <c r="K163" s="111"/>
      <c r="L163" s="112"/>
      <c r="M163" s="113"/>
    </row>
    <row r="164" spans="1:14">
      <c r="A164" s="26"/>
      <c r="B164" s="4"/>
      <c r="C164" s="65"/>
      <c r="D164" s="65"/>
      <c r="E164" s="65"/>
      <c r="F164" s="65"/>
      <c r="G164" s="65"/>
      <c r="H164" s="65"/>
      <c r="I164" s="65"/>
      <c r="J164" s="65"/>
      <c r="K164" s="65"/>
      <c r="L164" s="65"/>
      <c r="M164" s="65"/>
    </row>
    <row r="165" spans="1:14" ht="18.75" customHeight="1" thickBot="1">
      <c r="A165" s="26" t="s">
        <v>18</v>
      </c>
      <c r="B165" s="26"/>
      <c r="C165" s="26"/>
      <c r="D165" s="26"/>
      <c r="E165" s="26"/>
      <c r="F165" s="26"/>
      <c r="G165" s="24"/>
      <c r="H165" s="26"/>
      <c r="I165" s="26"/>
      <c r="J165" s="26"/>
      <c r="K165" s="26"/>
    </row>
    <row r="166" spans="1:14" ht="18.75" customHeight="1">
      <c r="A166" s="9"/>
      <c r="B166" s="151" t="s">
        <v>130</v>
      </c>
      <c r="C166" s="151"/>
      <c r="D166" s="151"/>
      <c r="E166" s="151"/>
      <c r="F166" s="151"/>
      <c r="G166" s="151"/>
      <c r="H166" s="151"/>
      <c r="I166" s="151"/>
      <c r="J166" s="151"/>
      <c r="K166" s="151"/>
      <c r="L166" s="151"/>
      <c r="M166" s="151"/>
      <c r="N166" s="13"/>
    </row>
    <row r="167" spans="1:14">
      <c r="A167" s="14"/>
      <c r="B167" s="130"/>
      <c r="C167" s="130"/>
      <c r="D167" s="130"/>
      <c r="E167" s="130"/>
      <c r="F167" s="130"/>
      <c r="G167" s="130"/>
      <c r="H167" s="130"/>
      <c r="I167" s="130"/>
      <c r="J167" s="130"/>
      <c r="K167" s="130"/>
      <c r="L167" s="130"/>
      <c r="M167" s="130"/>
      <c r="N167" s="15"/>
    </row>
    <row r="168" spans="1:14">
      <c r="A168" s="147">
        <f>$E$2</f>
        <v>0</v>
      </c>
      <c r="B168" s="94"/>
      <c r="C168" s="94">
        <f>$I$3</f>
        <v>0</v>
      </c>
      <c r="D168" s="94" t="s">
        <v>133</v>
      </c>
      <c r="E168" s="94"/>
      <c r="F168" s="94" t="str">
        <f>$A$2</f>
        <v>岡山県</v>
      </c>
      <c r="G168" s="94"/>
      <c r="H168" s="94"/>
      <c r="I168" s="94" t="s">
        <v>24</v>
      </c>
      <c r="J168" s="94"/>
      <c r="K168" s="4"/>
      <c r="L168" s="7"/>
      <c r="M168" s="7"/>
      <c r="N168" s="15"/>
    </row>
    <row r="169" spans="1:14">
      <c r="A169" s="147"/>
      <c r="B169" s="94"/>
      <c r="C169" s="94"/>
      <c r="D169" s="94"/>
      <c r="E169" s="94"/>
      <c r="F169" s="94"/>
      <c r="G169" s="94"/>
      <c r="H169" s="94"/>
      <c r="I169" s="94"/>
      <c r="J169" s="94"/>
      <c r="K169" s="4"/>
      <c r="L169" s="7"/>
      <c r="M169" s="7"/>
      <c r="N169" s="15"/>
    </row>
    <row r="170" spans="1:14">
      <c r="A170" s="14"/>
      <c r="B170" s="4"/>
      <c r="C170" s="4"/>
      <c r="D170" s="4"/>
      <c r="E170" s="4"/>
      <c r="F170" s="4"/>
      <c r="G170" s="65"/>
      <c r="H170" s="4"/>
      <c r="I170" s="4"/>
      <c r="J170" s="4"/>
      <c r="K170" s="148" t="s">
        <v>23</v>
      </c>
      <c r="L170" s="149"/>
      <c r="M170" s="150"/>
      <c r="N170" s="15"/>
    </row>
    <row r="171" spans="1:14">
      <c r="A171" s="14" t="s">
        <v>131</v>
      </c>
      <c r="B171" s="4"/>
      <c r="C171" s="4"/>
      <c r="D171" s="4"/>
      <c r="E171" s="4"/>
      <c r="F171" s="4"/>
      <c r="G171" s="65"/>
      <c r="H171" s="4"/>
      <c r="I171" s="4"/>
      <c r="J171" s="4"/>
      <c r="K171" s="21"/>
      <c r="L171" s="4"/>
      <c r="M171" s="22"/>
      <c r="N171" s="23"/>
    </row>
    <row r="172" spans="1:14">
      <c r="A172" s="14" t="s">
        <v>29</v>
      </c>
      <c r="B172" s="4"/>
      <c r="C172" s="4"/>
      <c r="D172" s="4"/>
      <c r="E172" s="4"/>
      <c r="F172" s="4"/>
      <c r="G172" s="65"/>
      <c r="H172" s="4"/>
      <c r="I172" s="4"/>
      <c r="J172" s="4"/>
      <c r="K172" s="21"/>
      <c r="L172" s="4"/>
      <c r="M172" s="22"/>
      <c r="N172" s="23"/>
    </row>
    <row r="173" spans="1:14" ht="18.600000000000001" customHeight="1">
      <c r="A173" s="14" t="s">
        <v>30</v>
      </c>
      <c r="B173" s="4"/>
      <c r="C173" s="4"/>
      <c r="D173" s="4"/>
      <c r="E173" s="4"/>
      <c r="F173" s="4"/>
      <c r="G173" s="65"/>
      <c r="H173" s="4"/>
      <c r="I173" s="4"/>
      <c r="J173" s="4"/>
      <c r="K173" s="21"/>
      <c r="L173" s="4"/>
      <c r="M173" s="22"/>
      <c r="N173" s="23"/>
    </row>
    <row r="174" spans="1:14">
      <c r="A174" s="16"/>
      <c r="B174" s="4"/>
      <c r="C174" s="4"/>
      <c r="D174" s="4"/>
      <c r="E174" s="4"/>
      <c r="F174" s="4"/>
      <c r="G174" s="65"/>
      <c r="H174" s="4"/>
      <c r="I174" s="4"/>
      <c r="J174" s="4"/>
      <c r="K174" s="44"/>
      <c r="L174" s="45"/>
      <c r="M174" s="46"/>
      <c r="N174" s="23"/>
    </row>
    <row r="175" spans="1:14" ht="19.5" thickBot="1">
      <c r="A175" s="17"/>
      <c r="B175" s="18"/>
      <c r="C175" s="18"/>
      <c r="D175" s="18"/>
      <c r="E175" s="18"/>
      <c r="F175" s="18"/>
      <c r="G175" s="19"/>
      <c r="H175" s="18"/>
      <c r="I175" s="18"/>
      <c r="J175" s="18"/>
      <c r="K175" s="18"/>
      <c r="L175" s="18"/>
      <c r="M175" s="18"/>
      <c r="N175" s="20"/>
    </row>
    <row r="176" spans="1:14">
      <c r="A176" s="7"/>
      <c r="B176" s="7"/>
      <c r="C176" s="7"/>
      <c r="D176" s="7"/>
      <c r="E176" s="7"/>
      <c r="F176" s="7"/>
      <c r="G176" s="8"/>
      <c r="H176" s="7"/>
      <c r="I176" s="7"/>
      <c r="J176" s="7"/>
      <c r="K176" s="146" t="s">
        <v>134</v>
      </c>
      <c r="L176" s="146"/>
      <c r="M176" s="43" t="s">
        <v>135</v>
      </c>
      <c r="N176" s="47">
        <f>$N$41</f>
        <v>0</v>
      </c>
    </row>
    <row r="177" spans="1:14">
      <c r="K177" s="26"/>
      <c r="L177" s="94" t="s">
        <v>27</v>
      </c>
      <c r="M177" s="94"/>
      <c r="N177" s="94"/>
    </row>
    <row r="178" spans="1:14">
      <c r="A178" s="94" t="str">
        <f>$A$2</f>
        <v>岡山県</v>
      </c>
      <c r="B178" s="94"/>
      <c r="C178" s="94" t="s">
        <v>4</v>
      </c>
      <c r="D178" s="94"/>
      <c r="E178" s="94">
        <f>$E$2</f>
        <v>0</v>
      </c>
      <c r="F178" s="94"/>
      <c r="G178" s="94"/>
      <c r="H178" s="94"/>
      <c r="I178" s="65"/>
      <c r="J178" s="65"/>
      <c r="K178" s="94">
        <f>$K$2</f>
        <v>0</v>
      </c>
      <c r="L178" s="94"/>
      <c r="M178" s="94"/>
      <c r="N178" s="4"/>
    </row>
    <row r="179" spans="1:14">
      <c r="A179" s="94"/>
      <c r="B179" s="94"/>
      <c r="C179" s="94"/>
      <c r="D179" s="94"/>
      <c r="E179" s="94"/>
      <c r="F179" s="94"/>
      <c r="G179" s="94"/>
      <c r="H179" s="94"/>
      <c r="I179" s="65">
        <f>$I$3</f>
        <v>0</v>
      </c>
      <c r="J179" s="65" t="s">
        <v>3</v>
      </c>
      <c r="K179" s="94"/>
      <c r="L179" s="94"/>
      <c r="M179" s="94"/>
      <c r="N179" s="65" t="s">
        <v>1</v>
      </c>
    </row>
    <row r="180" spans="1:14" ht="13.5" customHeight="1" thickBot="1">
      <c r="A180" s="129"/>
      <c r="B180" s="129"/>
      <c r="C180" s="129"/>
      <c r="D180" s="129"/>
      <c r="E180" s="129"/>
      <c r="F180" s="129"/>
      <c r="G180" s="129"/>
      <c r="H180" s="129"/>
      <c r="I180" s="66"/>
      <c r="J180" s="66"/>
      <c r="K180" s="129"/>
      <c r="L180" s="129"/>
      <c r="M180" s="129"/>
      <c r="N180" s="5" t="s">
        <v>2</v>
      </c>
    </row>
    <row r="181" spans="1:14" ht="18.75" customHeight="1">
      <c r="A181" s="26"/>
      <c r="B181" s="26"/>
      <c r="C181" s="26"/>
      <c r="D181" s="26"/>
      <c r="E181" s="26"/>
      <c r="F181" s="26"/>
      <c r="G181" s="24"/>
      <c r="H181" s="26"/>
      <c r="I181" s="26"/>
      <c r="J181" s="26"/>
      <c r="K181" s="26"/>
    </row>
    <row r="182" spans="1:14" ht="18.75" customHeight="1">
      <c r="A182" s="26"/>
      <c r="B182" s="130" t="s">
        <v>31</v>
      </c>
      <c r="C182" s="130"/>
      <c r="D182" s="130"/>
      <c r="E182" s="130"/>
      <c r="F182" s="130"/>
      <c r="G182" s="130"/>
      <c r="H182" s="130"/>
      <c r="I182" s="130"/>
      <c r="J182" s="130"/>
      <c r="K182" s="130"/>
      <c r="L182" s="130"/>
      <c r="M182" s="130"/>
    </row>
    <row r="183" spans="1:14" ht="18.75" customHeight="1">
      <c r="A183" s="26"/>
      <c r="B183" s="130"/>
      <c r="C183" s="130"/>
      <c r="D183" s="130"/>
      <c r="E183" s="130"/>
      <c r="F183" s="130"/>
      <c r="G183" s="130"/>
      <c r="H183" s="130"/>
      <c r="I183" s="130"/>
      <c r="J183" s="130"/>
      <c r="K183" s="130"/>
      <c r="L183" s="130"/>
      <c r="M183" s="130"/>
    </row>
    <row r="184" spans="1:14">
      <c r="A184" s="122" t="s">
        <v>32</v>
      </c>
      <c r="B184" s="122"/>
      <c r="C184" s="122"/>
      <c r="D184" s="122"/>
      <c r="E184" s="122"/>
      <c r="F184" s="122"/>
      <c r="G184" s="122"/>
      <c r="H184" s="122"/>
      <c r="I184" s="122"/>
      <c r="J184" s="122"/>
      <c r="K184" s="122"/>
      <c r="L184" s="122"/>
      <c r="M184" s="122"/>
      <c r="N184" s="122"/>
    </row>
    <row r="185" spans="1:14" ht="18" customHeight="1">
      <c r="A185" s="122"/>
      <c r="B185" s="122"/>
      <c r="C185" s="122"/>
      <c r="D185" s="122"/>
      <c r="E185" s="122"/>
      <c r="F185" s="122"/>
      <c r="G185" s="122"/>
      <c r="H185" s="122"/>
      <c r="I185" s="122"/>
      <c r="J185" s="122"/>
      <c r="K185" s="122"/>
      <c r="L185" s="122"/>
      <c r="M185" s="122"/>
      <c r="N185" s="122"/>
    </row>
    <row r="186" spans="1:14" ht="18.75" customHeight="1">
      <c r="A186" s="26" t="s">
        <v>5</v>
      </c>
      <c r="B186" s="26"/>
      <c r="C186" s="26" t="s">
        <v>6</v>
      </c>
      <c r="D186" s="28">
        <f>$D$10</f>
        <v>0</v>
      </c>
      <c r="E186" s="28" t="s">
        <v>7</v>
      </c>
      <c r="F186" s="28">
        <f>$F$10</f>
        <v>0</v>
      </c>
      <c r="G186" s="28" t="s">
        <v>8</v>
      </c>
      <c r="H186" s="42">
        <f>$H$10</f>
        <v>0</v>
      </c>
      <c r="I186" s="6" t="s">
        <v>9</v>
      </c>
      <c r="J186" s="24" t="s">
        <v>10</v>
      </c>
      <c r="K186" s="26" t="str">
        <f>$K$10</f>
        <v>令和　7　年　５　月　１　日</v>
      </c>
    </row>
    <row r="187" spans="1:14">
      <c r="A187" s="26"/>
      <c r="B187" s="26"/>
      <c r="C187" s="26"/>
      <c r="D187" s="26"/>
      <c r="E187" s="26"/>
      <c r="F187" s="26"/>
      <c r="G187" s="24"/>
      <c r="H187" s="26"/>
      <c r="I187" s="26"/>
      <c r="J187" s="26"/>
      <c r="K187" s="26"/>
    </row>
    <row r="188" spans="1:14">
      <c r="A188" s="26" t="s">
        <v>33</v>
      </c>
      <c r="B188" s="26"/>
      <c r="C188" s="26"/>
      <c r="D188" s="26"/>
      <c r="E188" s="26"/>
      <c r="F188" s="26"/>
      <c r="G188" s="24"/>
      <c r="H188" s="26"/>
      <c r="I188" s="26"/>
      <c r="J188" s="26"/>
      <c r="K188" s="26"/>
    </row>
    <row r="189" spans="1:14">
      <c r="A189" s="26" t="s">
        <v>36</v>
      </c>
      <c r="B189" s="26"/>
      <c r="C189" s="26"/>
      <c r="D189" s="26"/>
      <c r="E189" s="26"/>
      <c r="F189" s="26"/>
      <c r="G189" s="24"/>
      <c r="H189" s="26"/>
      <c r="I189" s="26"/>
      <c r="J189" s="26"/>
      <c r="K189" s="26"/>
    </row>
    <row r="190" spans="1:14">
      <c r="A190" s="26"/>
      <c r="B190" s="26" t="s">
        <v>41</v>
      </c>
      <c r="C190" s="26"/>
      <c r="D190" s="26"/>
      <c r="E190" s="26"/>
      <c r="F190" s="26"/>
      <c r="G190" s="24"/>
      <c r="H190" s="26"/>
      <c r="I190" s="26"/>
      <c r="J190" s="26"/>
      <c r="K190" s="26"/>
    </row>
    <row r="191" spans="1:14" ht="19.5" thickBot="1">
      <c r="A191" s="26"/>
      <c r="B191" s="26" t="s">
        <v>42</v>
      </c>
      <c r="C191" s="26"/>
      <c r="D191" s="26"/>
      <c r="E191" s="26"/>
      <c r="F191" s="26"/>
      <c r="G191" s="24"/>
      <c r="H191" s="26"/>
      <c r="I191" s="26"/>
      <c r="J191" s="26"/>
      <c r="K191" s="26"/>
    </row>
    <row r="192" spans="1:14" ht="19.5" thickBot="1">
      <c r="A192" s="26"/>
      <c r="B192" s="99" t="s">
        <v>34</v>
      </c>
      <c r="C192" s="100"/>
      <c r="D192" s="100"/>
      <c r="E192" s="100"/>
      <c r="F192" s="100"/>
      <c r="G192" s="100"/>
      <c r="H192" s="101"/>
      <c r="I192" s="99" t="s">
        <v>37</v>
      </c>
      <c r="J192" s="100"/>
      <c r="K192" s="100"/>
      <c r="L192" s="100"/>
      <c r="M192" s="101"/>
    </row>
    <row r="193" spans="1:13" ht="19.5" thickBot="1">
      <c r="A193" s="26"/>
      <c r="B193" s="102">
        <f>$B$17</f>
        <v>0</v>
      </c>
      <c r="C193" s="103"/>
      <c r="D193" s="103"/>
      <c r="E193" s="103"/>
      <c r="F193" s="103"/>
      <c r="G193" s="103"/>
      <c r="H193" s="104"/>
      <c r="I193" s="105">
        <f>$I$17</f>
        <v>0</v>
      </c>
      <c r="J193" s="106"/>
      <c r="K193" s="106"/>
      <c r="L193" s="107"/>
      <c r="M193" s="67" t="s">
        <v>11</v>
      </c>
    </row>
    <row r="194" spans="1:13" ht="19.5" thickBot="1">
      <c r="A194" s="26"/>
      <c r="B194" s="131" t="s">
        <v>137</v>
      </c>
      <c r="C194" s="131"/>
      <c r="D194" s="131"/>
      <c r="E194" s="131"/>
      <c r="F194" s="131"/>
      <c r="G194" s="131"/>
      <c r="H194" s="131"/>
      <c r="I194" s="123" t="s">
        <v>136</v>
      </c>
      <c r="J194" s="153"/>
      <c r="K194" s="153"/>
      <c r="L194" s="153"/>
      <c r="M194" s="154"/>
    </row>
    <row r="195" spans="1:13" ht="19.5" thickBot="1">
      <c r="A195" s="26"/>
      <c r="B195" s="102" t="str">
        <f>$B$19</f>
        <v>中国</v>
      </c>
      <c r="C195" s="103"/>
      <c r="D195" s="103"/>
      <c r="E195" s="103"/>
      <c r="F195" s="103"/>
      <c r="G195" s="103"/>
      <c r="H195" s="104"/>
      <c r="I195" s="123" t="e">
        <f>$I$19</f>
        <v>#N/A</v>
      </c>
      <c r="J195" s="124"/>
      <c r="K195" s="124"/>
      <c r="L195" s="125"/>
      <c r="M195" s="67" t="s">
        <v>12</v>
      </c>
    </row>
    <row r="196" spans="1:13">
      <c r="A196" s="26" t="s">
        <v>40</v>
      </c>
      <c r="B196" s="25"/>
      <c r="C196" s="25"/>
      <c r="D196" s="25"/>
      <c r="E196" s="25"/>
      <c r="F196" s="25"/>
      <c r="G196" s="25"/>
      <c r="H196" s="25"/>
      <c r="I196" s="25"/>
      <c r="J196" s="25"/>
      <c r="K196" s="25"/>
      <c r="L196" s="25"/>
      <c r="M196" s="25"/>
    </row>
    <row r="197" spans="1:13" ht="19.5" thickBot="1">
      <c r="A197" s="26"/>
      <c r="B197" s="26" t="s">
        <v>44</v>
      </c>
      <c r="C197" s="26"/>
      <c r="D197" s="26"/>
      <c r="E197" s="26"/>
      <c r="F197" s="26"/>
      <c r="G197" s="24"/>
      <c r="H197" s="26"/>
      <c r="I197" s="26"/>
      <c r="J197" s="26"/>
      <c r="K197" s="26"/>
    </row>
    <row r="198" spans="1:13" ht="19.5" thickBot="1">
      <c r="A198" s="26"/>
      <c r="B198" s="99" t="s">
        <v>35</v>
      </c>
      <c r="C198" s="100"/>
      <c r="D198" s="100"/>
      <c r="E198" s="100"/>
      <c r="F198" s="100"/>
      <c r="G198" s="100"/>
      <c r="H198" s="101"/>
      <c r="I198" s="99" t="s">
        <v>37</v>
      </c>
      <c r="J198" s="100"/>
      <c r="K198" s="100"/>
      <c r="L198" s="100"/>
      <c r="M198" s="101"/>
    </row>
    <row r="199" spans="1:13" ht="19.5" thickBot="1">
      <c r="A199" s="26"/>
      <c r="B199" s="102">
        <f>$B$23</f>
        <v>0</v>
      </c>
      <c r="C199" s="103"/>
      <c r="D199" s="103"/>
      <c r="E199" s="103"/>
      <c r="F199" s="103"/>
      <c r="G199" s="103"/>
      <c r="H199" s="104"/>
      <c r="I199" s="105">
        <f>$I$17</f>
        <v>0</v>
      </c>
      <c r="J199" s="106"/>
      <c r="K199" s="106"/>
      <c r="L199" s="107"/>
      <c r="M199" s="67" t="s">
        <v>11</v>
      </c>
    </row>
    <row r="200" spans="1:13" ht="19.5" thickBot="1">
      <c r="A200" s="26"/>
      <c r="B200" s="102" t="s">
        <v>38</v>
      </c>
      <c r="C200" s="103"/>
      <c r="D200" s="103"/>
      <c r="E200" s="103"/>
      <c r="F200" s="103"/>
      <c r="G200" s="103"/>
      <c r="H200" s="104"/>
      <c r="I200" s="123">
        <f>$I$24</f>
        <v>0</v>
      </c>
      <c r="J200" s="124"/>
      <c r="K200" s="124"/>
      <c r="L200" s="125"/>
      <c r="M200" s="67" t="s">
        <v>12</v>
      </c>
    </row>
    <row r="201" spans="1:13" ht="19.5" thickBot="1">
      <c r="A201" s="26" t="s">
        <v>45</v>
      </c>
      <c r="B201" s="25"/>
      <c r="C201" s="25"/>
      <c r="D201" s="25"/>
      <c r="E201" s="25"/>
      <c r="F201" s="25"/>
      <c r="G201" s="25"/>
      <c r="H201" s="25"/>
      <c r="I201" s="27"/>
      <c r="J201" s="27"/>
      <c r="K201" s="27"/>
      <c r="L201" s="27"/>
      <c r="M201" s="25"/>
    </row>
    <row r="202" spans="1:13">
      <c r="A202" s="26"/>
      <c r="B202" s="108" t="s">
        <v>46</v>
      </c>
      <c r="C202" s="109"/>
      <c r="D202" s="109"/>
      <c r="E202" s="109"/>
      <c r="F202" s="109"/>
      <c r="G202" s="109"/>
      <c r="H202" s="110"/>
      <c r="I202" s="114" t="e">
        <f>$I$26</f>
        <v>#N/A</v>
      </c>
      <c r="J202" s="115"/>
      <c r="K202" s="115"/>
      <c r="L202" s="116"/>
      <c r="M202" s="120" t="s">
        <v>12</v>
      </c>
    </row>
    <row r="203" spans="1:13" ht="14.1" customHeight="1" thickBot="1">
      <c r="A203" s="26"/>
      <c r="B203" s="111"/>
      <c r="C203" s="112"/>
      <c r="D203" s="112"/>
      <c r="E203" s="112"/>
      <c r="F203" s="112"/>
      <c r="G203" s="112"/>
      <c r="H203" s="113"/>
      <c r="I203" s="117"/>
      <c r="J203" s="118"/>
      <c r="K203" s="118"/>
      <c r="L203" s="119"/>
      <c r="M203" s="121"/>
    </row>
    <row r="204" spans="1:13">
      <c r="A204" s="26"/>
      <c r="B204" s="25"/>
      <c r="C204" s="25"/>
      <c r="D204" s="25"/>
      <c r="E204" s="25"/>
      <c r="F204" s="25"/>
      <c r="G204" s="25"/>
      <c r="H204" s="25"/>
      <c r="I204" s="27"/>
      <c r="J204" s="27"/>
      <c r="K204" s="27"/>
      <c r="L204" s="27"/>
      <c r="M204" s="25"/>
    </row>
    <row r="205" spans="1:13" ht="19.5" customHeight="1">
      <c r="A205" s="26" t="s">
        <v>13</v>
      </c>
      <c r="B205" s="26"/>
      <c r="C205" s="26"/>
      <c r="D205" s="26"/>
      <c r="E205" s="26"/>
      <c r="F205" s="26"/>
      <c r="G205" s="24"/>
      <c r="H205" s="26"/>
      <c r="I205" s="26"/>
      <c r="J205" s="26"/>
      <c r="K205" s="26"/>
    </row>
    <row r="206" spans="1:13" ht="19.5" thickBot="1">
      <c r="A206" s="26"/>
      <c r="B206" s="26" t="s">
        <v>14</v>
      </c>
      <c r="C206" s="26"/>
      <c r="D206" s="26"/>
      <c r="E206" s="26"/>
      <c r="F206" s="26"/>
      <c r="G206" s="24"/>
      <c r="H206" s="26"/>
      <c r="I206" s="26"/>
      <c r="J206" s="26"/>
      <c r="K206" s="26"/>
    </row>
    <row r="207" spans="1:13" ht="19.5" customHeight="1" thickBot="1">
      <c r="A207" s="26"/>
      <c r="B207" s="99" t="s">
        <v>15</v>
      </c>
      <c r="C207" s="100"/>
      <c r="D207" s="100"/>
      <c r="E207" s="101"/>
      <c r="F207" s="99" t="s">
        <v>160</v>
      </c>
      <c r="G207" s="100"/>
      <c r="H207" s="100"/>
      <c r="I207" s="100"/>
      <c r="J207" s="101"/>
      <c r="K207" s="99" t="s">
        <v>16</v>
      </c>
      <c r="L207" s="100"/>
      <c r="M207" s="101"/>
    </row>
    <row r="208" spans="1:13">
      <c r="A208" s="26"/>
      <c r="B208" s="108">
        <f>$B$31</f>
        <v>0</v>
      </c>
      <c r="C208" s="109"/>
      <c r="D208" s="109"/>
      <c r="E208" s="110"/>
      <c r="F208" s="108">
        <f>$F$31</f>
        <v>0</v>
      </c>
      <c r="G208" s="109"/>
      <c r="H208" s="109"/>
      <c r="I208" s="109"/>
      <c r="J208" s="110"/>
      <c r="K208" s="108">
        <f>$K$31</f>
        <v>0</v>
      </c>
      <c r="L208" s="109"/>
      <c r="M208" s="110"/>
    </row>
    <row r="209" spans="1:14" ht="14.1" customHeight="1" thickBot="1">
      <c r="A209" s="26"/>
      <c r="B209" s="111"/>
      <c r="C209" s="112"/>
      <c r="D209" s="112"/>
      <c r="E209" s="113"/>
      <c r="F209" s="111"/>
      <c r="G209" s="112"/>
      <c r="H209" s="112"/>
      <c r="I209" s="112"/>
      <c r="J209" s="113"/>
      <c r="K209" s="111"/>
      <c r="L209" s="112"/>
      <c r="M209" s="113"/>
    </row>
    <row r="210" spans="1:14">
      <c r="A210" s="26"/>
      <c r="B210" s="4"/>
      <c r="C210" s="65"/>
      <c r="D210" s="65"/>
      <c r="E210" s="65"/>
      <c r="F210" s="65"/>
      <c r="G210" s="65"/>
      <c r="H210" s="65"/>
      <c r="I210" s="65"/>
      <c r="J210" s="65"/>
      <c r="K210" s="65"/>
      <c r="L210" s="65"/>
      <c r="M210" s="65"/>
    </row>
    <row r="211" spans="1:14" ht="26.25" customHeight="1" thickBot="1">
      <c r="A211" s="26" t="s">
        <v>18</v>
      </c>
      <c r="B211" s="26"/>
      <c r="C211" s="26"/>
      <c r="D211" s="26"/>
      <c r="E211" s="26"/>
      <c r="F211" s="26"/>
      <c r="G211" s="24"/>
      <c r="H211" s="26"/>
      <c r="I211" s="26"/>
      <c r="J211" s="26"/>
      <c r="K211" s="26"/>
    </row>
    <row r="212" spans="1:14" ht="18.75" customHeight="1">
      <c r="A212" s="9"/>
      <c r="B212" s="151" t="s">
        <v>130</v>
      </c>
      <c r="C212" s="151"/>
      <c r="D212" s="151"/>
      <c r="E212" s="151"/>
      <c r="F212" s="151"/>
      <c r="G212" s="151"/>
      <c r="H212" s="151"/>
      <c r="I212" s="151"/>
      <c r="J212" s="151"/>
      <c r="K212" s="151"/>
      <c r="L212" s="151"/>
      <c r="M212" s="151"/>
      <c r="N212" s="13"/>
    </row>
    <row r="213" spans="1:14">
      <c r="A213" s="14"/>
      <c r="B213" s="130"/>
      <c r="C213" s="130"/>
      <c r="D213" s="130"/>
      <c r="E213" s="130"/>
      <c r="F213" s="130"/>
      <c r="G213" s="130"/>
      <c r="H213" s="130"/>
      <c r="I213" s="130"/>
      <c r="J213" s="130"/>
      <c r="K213" s="130"/>
      <c r="L213" s="130"/>
      <c r="M213" s="130"/>
      <c r="N213" s="15"/>
    </row>
    <row r="214" spans="1:14">
      <c r="A214" s="147">
        <f>$E$2</f>
        <v>0</v>
      </c>
      <c r="B214" s="94"/>
      <c r="C214" s="94">
        <f>$I$3</f>
        <v>0</v>
      </c>
      <c r="D214" s="94" t="s">
        <v>133</v>
      </c>
      <c r="E214" s="94"/>
      <c r="F214" s="94" t="str">
        <f>$A$2</f>
        <v>岡山県</v>
      </c>
      <c r="G214" s="94"/>
      <c r="H214" s="94"/>
      <c r="I214" s="94" t="s">
        <v>24</v>
      </c>
      <c r="J214" s="94"/>
      <c r="K214" s="4"/>
      <c r="L214" s="7"/>
      <c r="M214" s="7"/>
      <c r="N214" s="15"/>
    </row>
    <row r="215" spans="1:14">
      <c r="A215" s="147"/>
      <c r="B215" s="94"/>
      <c r="C215" s="94"/>
      <c r="D215" s="94"/>
      <c r="E215" s="94"/>
      <c r="F215" s="94"/>
      <c r="G215" s="94"/>
      <c r="H215" s="94"/>
      <c r="I215" s="94"/>
      <c r="J215" s="94"/>
      <c r="K215" s="4"/>
      <c r="L215" s="7"/>
      <c r="M215" s="7"/>
      <c r="N215" s="15"/>
    </row>
    <row r="216" spans="1:14">
      <c r="A216" s="14"/>
      <c r="B216" s="4"/>
      <c r="C216" s="4"/>
      <c r="D216" s="4"/>
      <c r="E216" s="4"/>
      <c r="F216" s="4"/>
      <c r="G216" s="65"/>
      <c r="H216" s="4"/>
      <c r="I216" s="4"/>
      <c r="J216" s="4"/>
      <c r="K216" s="148" t="s">
        <v>23</v>
      </c>
      <c r="L216" s="149"/>
      <c r="M216" s="150"/>
      <c r="N216" s="15"/>
    </row>
    <row r="217" spans="1:14">
      <c r="A217" s="14" t="s">
        <v>131</v>
      </c>
      <c r="B217" s="4"/>
      <c r="C217" s="4"/>
      <c r="D217" s="4"/>
      <c r="E217" s="4"/>
      <c r="F217" s="4"/>
      <c r="G217" s="65"/>
      <c r="H217" s="4"/>
      <c r="I217" s="4"/>
      <c r="J217" s="4"/>
      <c r="K217" s="21"/>
      <c r="L217" s="4"/>
      <c r="M217" s="22"/>
      <c r="N217" s="23"/>
    </row>
    <row r="218" spans="1:14">
      <c r="A218" s="14" t="s">
        <v>29</v>
      </c>
      <c r="B218" s="4"/>
      <c r="C218" s="4"/>
      <c r="D218" s="4"/>
      <c r="E218" s="4"/>
      <c r="F218" s="4"/>
      <c r="G218" s="65"/>
      <c r="H218" s="4"/>
      <c r="I218" s="4"/>
      <c r="J218" s="4"/>
      <c r="K218" s="21"/>
      <c r="L218" s="4"/>
      <c r="M218" s="22"/>
      <c r="N218" s="23"/>
    </row>
    <row r="219" spans="1:14" ht="18.600000000000001" customHeight="1">
      <c r="A219" s="14" t="s">
        <v>30</v>
      </c>
      <c r="B219" s="4"/>
      <c r="C219" s="4"/>
      <c r="D219" s="4"/>
      <c r="E219" s="4"/>
      <c r="F219" s="4"/>
      <c r="G219" s="65"/>
      <c r="H219" s="4"/>
      <c r="I219" s="4"/>
      <c r="J219" s="4"/>
      <c r="K219" s="21"/>
      <c r="L219" s="4"/>
      <c r="M219" s="22"/>
      <c r="N219" s="23"/>
    </row>
    <row r="220" spans="1:14" ht="19.5" thickBot="1">
      <c r="A220" s="17"/>
      <c r="B220" s="56"/>
      <c r="C220" s="56"/>
      <c r="D220" s="56"/>
      <c r="E220" s="56"/>
      <c r="F220" s="56"/>
      <c r="G220" s="57"/>
      <c r="H220" s="56"/>
      <c r="I220" s="56"/>
      <c r="J220" s="56"/>
      <c r="K220" s="58"/>
      <c r="L220" s="56"/>
      <c r="M220" s="59"/>
      <c r="N220" s="60"/>
    </row>
    <row r="221" spans="1:14">
      <c r="K221" s="152" t="s">
        <v>134</v>
      </c>
      <c r="L221" s="152"/>
      <c r="M221" s="54" t="s">
        <v>135</v>
      </c>
      <c r="N221" s="55">
        <f>$N$41</f>
        <v>0</v>
      </c>
    </row>
  </sheetData>
  <sheetProtection password="CC5D" sheet="1" formatCells="0" formatColumns="0" formatRows="0" insertColumns="0" insertRows="0" insertHyperlinks="0" deleteColumns="0" deleteRows="0" sort="0" autoFilter="0" pivotTables="0"/>
  <protectedRanges>
    <protectedRange sqref="A2 E2 I3 K2 D10 F10 H10 B17 B23 B31 F31 K31 N41 I17:I18 I59 I104 I149 I194" name="範囲1"/>
  </protectedRanges>
  <customSheetViews>
    <customSheetView guid="{2A5D0851-5B84-442E-8007-0B6775E33850}" showPageBreaks="1" view="pageLayout" topLeftCell="A7">
      <selection activeCell="A8" sqref="A8:N9"/>
      <pageMargins left="3.937007874015748E-2" right="3.937007874015748E-2" top="0.39370078740157483" bottom="0.39370078740157483" header="0.31496062992125984" footer="0.31496062992125984"/>
      <pageSetup paperSize="9" scale="95" orientation="portrait" r:id="rId1"/>
      <headerFooter>
        <oddHeader xml:space="preserve">&amp;L
&amp;R
</oddHeader>
        <oddFooter xml:space="preserve">&amp;R
</oddFooter>
      </headerFooter>
    </customSheetView>
  </customSheetViews>
  <mergeCells count="183">
    <mergeCell ref="B59:H59"/>
    <mergeCell ref="I59:M59"/>
    <mergeCell ref="B104:H104"/>
    <mergeCell ref="I104:M104"/>
    <mergeCell ref="B149:H149"/>
    <mergeCell ref="I149:M149"/>
    <mergeCell ref="B194:H194"/>
    <mergeCell ref="I194:M194"/>
    <mergeCell ref="I18:M18"/>
    <mergeCell ref="B18:H18"/>
    <mergeCell ref="K131:L131"/>
    <mergeCell ref="K176:L176"/>
    <mergeCell ref="B121:M122"/>
    <mergeCell ref="A123:B124"/>
    <mergeCell ref="F123:H124"/>
    <mergeCell ref="I123:J124"/>
    <mergeCell ref="K125:M125"/>
    <mergeCell ref="B116:E116"/>
    <mergeCell ref="F116:J116"/>
    <mergeCell ref="K116:M116"/>
    <mergeCell ref="B117:E118"/>
    <mergeCell ref="F117:J118"/>
    <mergeCell ref="K117:M118"/>
    <mergeCell ref="C123:C124"/>
    <mergeCell ref="K221:L221"/>
    <mergeCell ref="B212:M213"/>
    <mergeCell ref="A214:B215"/>
    <mergeCell ref="F214:H215"/>
    <mergeCell ref="I214:J215"/>
    <mergeCell ref="K216:M216"/>
    <mergeCell ref="B192:H192"/>
    <mergeCell ref="I192:M192"/>
    <mergeCell ref="B193:H193"/>
    <mergeCell ref="I193:L193"/>
    <mergeCell ref="B195:H195"/>
    <mergeCell ref="I195:L195"/>
    <mergeCell ref="B198:H198"/>
    <mergeCell ref="I198:M198"/>
    <mergeCell ref="B199:H199"/>
    <mergeCell ref="I199:L199"/>
    <mergeCell ref="B200:H200"/>
    <mergeCell ref="I200:L200"/>
    <mergeCell ref="B202:H203"/>
    <mergeCell ref="I202:L203"/>
    <mergeCell ref="M202:M203"/>
    <mergeCell ref="B207:E207"/>
    <mergeCell ref="F207:J207"/>
    <mergeCell ref="K207:M207"/>
    <mergeCell ref="B208:E209"/>
    <mergeCell ref="F208:J209"/>
    <mergeCell ref="K208:M209"/>
    <mergeCell ref="A184:N185"/>
    <mergeCell ref="L177:N177"/>
    <mergeCell ref="A178:B180"/>
    <mergeCell ref="C178:D180"/>
    <mergeCell ref="E178:H180"/>
    <mergeCell ref="K178:M180"/>
    <mergeCell ref="B182:M183"/>
    <mergeCell ref="D123:E124"/>
    <mergeCell ref="E43:H45"/>
    <mergeCell ref="K43:M45"/>
    <mergeCell ref="B47:M48"/>
    <mergeCell ref="B30:E30"/>
    <mergeCell ref="F30:J30"/>
    <mergeCell ref="K30:M30"/>
    <mergeCell ref="B31:E32"/>
    <mergeCell ref="F31:J32"/>
    <mergeCell ref="K31:M32"/>
    <mergeCell ref="K41:L41"/>
    <mergeCell ref="B92:M93"/>
    <mergeCell ref="B76:M77"/>
    <mergeCell ref="A78:B79"/>
    <mergeCell ref="F78:H79"/>
    <mergeCell ref="I78:J79"/>
    <mergeCell ref="K80:M80"/>
    <mergeCell ref="I112:L113"/>
    <mergeCell ref="M112:M113"/>
    <mergeCell ref="A94:N95"/>
    <mergeCell ref="B105:H105"/>
    <mergeCell ref="I105:L105"/>
    <mergeCell ref="B108:H108"/>
    <mergeCell ref="I108:M108"/>
    <mergeCell ref="A168:B169"/>
    <mergeCell ref="F168:H169"/>
    <mergeCell ref="I168:J169"/>
    <mergeCell ref="K170:M170"/>
    <mergeCell ref="B161:E161"/>
    <mergeCell ref="F161:J161"/>
    <mergeCell ref="K161:M161"/>
    <mergeCell ref="B162:E163"/>
    <mergeCell ref="F162:J163"/>
    <mergeCell ref="K162:M163"/>
    <mergeCell ref="B166:M167"/>
    <mergeCell ref="C168:C169"/>
    <mergeCell ref="D168:E169"/>
    <mergeCell ref="I157:L158"/>
    <mergeCell ref="M157:M158"/>
    <mergeCell ref="A139:N140"/>
    <mergeCell ref="B154:H154"/>
    <mergeCell ref="I154:L154"/>
    <mergeCell ref="B155:H155"/>
    <mergeCell ref="I155:L155"/>
    <mergeCell ref="B157:H158"/>
    <mergeCell ref="L132:N132"/>
    <mergeCell ref="A133:B135"/>
    <mergeCell ref="C133:D135"/>
    <mergeCell ref="E133:H135"/>
    <mergeCell ref="K133:M135"/>
    <mergeCell ref="B137:M138"/>
    <mergeCell ref="B147:H147"/>
    <mergeCell ref="I147:M147"/>
    <mergeCell ref="B148:H148"/>
    <mergeCell ref="I148:L148"/>
    <mergeCell ref="B150:H150"/>
    <mergeCell ref="I150:L150"/>
    <mergeCell ref="B153:H153"/>
    <mergeCell ref="I153:M153"/>
    <mergeCell ref="B109:H109"/>
    <mergeCell ref="I109:L109"/>
    <mergeCell ref="B110:H110"/>
    <mergeCell ref="I110:L110"/>
    <mergeCell ref="B112:H113"/>
    <mergeCell ref="K86:L86"/>
    <mergeCell ref="B64:H64"/>
    <mergeCell ref="I64:L64"/>
    <mergeCell ref="B65:H65"/>
    <mergeCell ref="I65:L65"/>
    <mergeCell ref="L87:N87"/>
    <mergeCell ref="A88:B90"/>
    <mergeCell ref="C88:D90"/>
    <mergeCell ref="E88:H90"/>
    <mergeCell ref="K88:M90"/>
    <mergeCell ref="B67:H68"/>
    <mergeCell ref="D78:E79"/>
    <mergeCell ref="C78:C79"/>
    <mergeCell ref="B63:H63"/>
    <mergeCell ref="I63:M63"/>
    <mergeCell ref="A8:N9"/>
    <mergeCell ref="K1:N1"/>
    <mergeCell ref="A2:B4"/>
    <mergeCell ref="C2:D4"/>
    <mergeCell ref="E2:H4"/>
    <mergeCell ref="K2:M4"/>
    <mergeCell ref="B6:M7"/>
    <mergeCell ref="B16:H16"/>
    <mergeCell ref="B17:H17"/>
    <mergeCell ref="I16:M16"/>
    <mergeCell ref="B23:H23"/>
    <mergeCell ref="I23:L23"/>
    <mergeCell ref="B24:H24"/>
    <mergeCell ref="I24:L24"/>
    <mergeCell ref="B26:H27"/>
    <mergeCell ref="I26:L27"/>
    <mergeCell ref="M26:M27"/>
    <mergeCell ref="B57:H57"/>
    <mergeCell ref="I57:M57"/>
    <mergeCell ref="L42:N42"/>
    <mergeCell ref="A43:B45"/>
    <mergeCell ref="C43:D45"/>
    <mergeCell ref="C214:C215"/>
    <mergeCell ref="D214:E215"/>
    <mergeCell ref="B19:H19"/>
    <mergeCell ref="I19:L19"/>
    <mergeCell ref="I17:L17"/>
    <mergeCell ref="B22:H22"/>
    <mergeCell ref="I22:M22"/>
    <mergeCell ref="B102:H102"/>
    <mergeCell ref="I102:M102"/>
    <mergeCell ref="B103:H103"/>
    <mergeCell ref="I103:L103"/>
    <mergeCell ref="B71:E71"/>
    <mergeCell ref="F71:J71"/>
    <mergeCell ref="K71:M71"/>
    <mergeCell ref="B72:E73"/>
    <mergeCell ref="F72:J73"/>
    <mergeCell ref="K72:M73"/>
    <mergeCell ref="I67:L68"/>
    <mergeCell ref="M67:M68"/>
    <mergeCell ref="A49:N50"/>
    <mergeCell ref="B58:H58"/>
    <mergeCell ref="I58:L58"/>
    <mergeCell ref="B60:H60"/>
    <mergeCell ref="I60:L60"/>
  </mergeCells>
  <phoneticPr fontId="2"/>
  <dataValidations count="4">
    <dataValidation type="list" allowBlank="1" showInputMessage="1" showErrorMessage="1" sqref="B19:H19">
      <formula1>"北海道,東北,関東,北信越,東海,近畿,中国,四国,九州"</formula1>
    </dataValidation>
    <dataValidation type="list" allowBlank="1" showInputMessage="1" showErrorMessage="1" sqref="B17:H17">
      <formula1>"Ａ,Ｂ,Ｃ"</formula1>
    </dataValidation>
    <dataValidation type="list" allowBlank="1" showInputMessage="1" showErrorMessage="1" sqref="B23:H23">
      <formula1>"加入する,加入しない"</formula1>
    </dataValidation>
    <dataValidation type="list" allowBlank="1" showInputMessage="1" showErrorMessage="1" sqref="I3">
      <formula1>"市,町,村"</formula1>
    </dataValidation>
  </dataValidations>
  <pageMargins left="3.937007874015748E-2" right="3.937007874015748E-2" top="0.39370078740157483" bottom="0.39370078740157483" header="0.31496062992125984" footer="0.31496062992125984"/>
  <pageSetup paperSize="9" scale="91" orientation="portrait" r:id="rId2"/>
  <headerFooter>
    <oddHeader xml:space="preserve">&amp;L
&amp;R
</oddHeader>
    <oddFooter xml:space="preserve">&amp;R
</oddFooter>
  </headerFooter>
  <rowBreaks count="4" manualBreakCount="4">
    <brk id="41" max="16383" man="1"/>
    <brk id="86" max="16383" man="1"/>
    <brk id="131" max="16383" man="1"/>
    <brk id="176"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E26" sqref="E26"/>
    </sheetView>
  </sheetViews>
  <sheetFormatPr defaultRowHeight="18.75"/>
  <cols>
    <col min="1" max="3" width="9" style="2"/>
    <col min="4" max="4" width="11.625" style="2" bestFit="1" customWidth="1"/>
    <col min="5" max="5" width="9" style="2"/>
    <col min="6" max="6" width="13.5" style="2" customWidth="1"/>
    <col min="7" max="7" width="12.75" style="2" customWidth="1"/>
    <col min="8" max="16384" width="9" style="2"/>
  </cols>
  <sheetData>
    <row r="1" spans="1:9">
      <c r="A1" s="48" t="s">
        <v>147</v>
      </c>
      <c r="B1" s="48" t="s">
        <v>151</v>
      </c>
      <c r="C1" s="49" t="s">
        <v>148</v>
      </c>
      <c r="D1" s="48" t="s">
        <v>149</v>
      </c>
      <c r="E1" s="48" t="s">
        <v>150</v>
      </c>
      <c r="F1" s="1"/>
      <c r="G1" s="1"/>
      <c r="I1" s="26"/>
    </row>
    <row r="2" spans="1:9">
      <c r="A2" s="50" t="s">
        <v>138</v>
      </c>
      <c r="B2" s="51" t="s">
        <v>152</v>
      </c>
      <c r="C2" s="52" t="str">
        <f t="shared" ref="C2:C28" si="0">A2&amp;B2</f>
        <v>北海道Ａ</v>
      </c>
      <c r="D2" s="53">
        <v>162020</v>
      </c>
      <c r="E2" s="53">
        <v>28</v>
      </c>
      <c r="F2" s="1"/>
      <c r="G2" s="1"/>
    </row>
    <row r="3" spans="1:9">
      <c r="A3" s="50" t="s">
        <v>138</v>
      </c>
      <c r="B3" s="51" t="s">
        <v>153</v>
      </c>
      <c r="C3" s="52" t="str">
        <f t="shared" si="0"/>
        <v>北海道Ｂ</v>
      </c>
      <c r="D3" s="53">
        <v>135510</v>
      </c>
      <c r="E3" s="53">
        <v>23</v>
      </c>
      <c r="F3" s="1"/>
    </row>
    <row r="4" spans="1:9">
      <c r="A4" s="50" t="s">
        <v>138</v>
      </c>
      <c r="B4" s="51" t="s">
        <v>154</v>
      </c>
      <c r="C4" s="52" t="str">
        <f t="shared" si="0"/>
        <v>北海道Ｃ</v>
      </c>
      <c r="D4" s="53">
        <v>80660</v>
      </c>
      <c r="E4" s="53">
        <v>13</v>
      </c>
      <c r="F4" s="1"/>
    </row>
    <row r="5" spans="1:9">
      <c r="A5" s="50" t="s">
        <v>139</v>
      </c>
      <c r="B5" s="51" t="s">
        <v>152</v>
      </c>
      <c r="C5" s="52" t="str">
        <f t="shared" si="0"/>
        <v>東北Ａ</v>
      </c>
      <c r="D5" s="53">
        <v>427220</v>
      </c>
      <c r="E5" s="53">
        <v>35</v>
      </c>
      <c r="F5" s="1"/>
    </row>
    <row r="6" spans="1:9">
      <c r="A6" s="50" t="s">
        <v>139</v>
      </c>
      <c r="B6" s="51" t="s">
        <v>153</v>
      </c>
      <c r="C6" s="52" t="str">
        <f t="shared" si="0"/>
        <v>東北Ｂ</v>
      </c>
      <c r="D6" s="53">
        <v>349410</v>
      </c>
      <c r="E6" s="53">
        <v>28</v>
      </c>
      <c r="F6" s="1"/>
    </row>
    <row r="7" spans="1:9">
      <c r="A7" s="50" t="s">
        <v>139</v>
      </c>
      <c r="B7" s="51" t="s">
        <v>154</v>
      </c>
      <c r="C7" s="52" t="str">
        <f t="shared" si="0"/>
        <v>東北Ｃ</v>
      </c>
      <c r="D7" s="53">
        <v>197740</v>
      </c>
      <c r="E7" s="53">
        <v>16</v>
      </c>
      <c r="F7" s="1"/>
    </row>
    <row r="8" spans="1:9">
      <c r="A8" s="50" t="s">
        <v>140</v>
      </c>
      <c r="B8" s="51" t="s">
        <v>152</v>
      </c>
      <c r="C8" s="52" t="str">
        <f t="shared" si="0"/>
        <v>関東Ａ</v>
      </c>
      <c r="D8" s="53">
        <v>837010</v>
      </c>
      <c r="E8" s="53">
        <v>62</v>
      </c>
      <c r="F8" s="1"/>
    </row>
    <row r="9" spans="1:9">
      <c r="A9" s="50" t="s">
        <v>140</v>
      </c>
      <c r="B9" s="51" t="s">
        <v>153</v>
      </c>
      <c r="C9" s="52" t="str">
        <f t="shared" si="0"/>
        <v>関東Ｂ</v>
      </c>
      <c r="D9" s="53">
        <v>670360</v>
      </c>
      <c r="E9" s="53">
        <v>51</v>
      </c>
      <c r="F9" s="24"/>
    </row>
    <row r="10" spans="1:9">
      <c r="A10" s="50" t="s">
        <v>140</v>
      </c>
      <c r="B10" s="51" t="s">
        <v>154</v>
      </c>
      <c r="C10" s="52" t="str">
        <f t="shared" si="0"/>
        <v>関東Ｃ</v>
      </c>
      <c r="D10" s="53">
        <v>362470</v>
      </c>
      <c r="E10" s="53">
        <v>29</v>
      </c>
      <c r="F10" s="24"/>
    </row>
    <row r="11" spans="1:9">
      <c r="A11" s="50" t="s">
        <v>141</v>
      </c>
      <c r="B11" s="51" t="s">
        <v>152</v>
      </c>
      <c r="C11" s="52" t="str">
        <f t="shared" si="0"/>
        <v>北信越Ａ</v>
      </c>
      <c r="D11" s="53">
        <v>704090</v>
      </c>
      <c r="E11" s="53">
        <v>57</v>
      </c>
    </row>
    <row r="12" spans="1:9">
      <c r="A12" s="50" t="s">
        <v>141</v>
      </c>
      <c r="B12" s="51" t="s">
        <v>153</v>
      </c>
      <c r="C12" s="52" t="str">
        <f t="shared" si="0"/>
        <v>北信越Ｂ</v>
      </c>
      <c r="D12" s="53">
        <v>569600</v>
      </c>
      <c r="E12" s="53">
        <v>48</v>
      </c>
    </row>
    <row r="13" spans="1:9">
      <c r="A13" s="50" t="s">
        <v>141</v>
      </c>
      <c r="B13" s="51" t="s">
        <v>154</v>
      </c>
      <c r="C13" s="52" t="str">
        <f t="shared" si="0"/>
        <v>北信越Ｃ</v>
      </c>
      <c r="D13" s="53">
        <v>315590</v>
      </c>
      <c r="E13" s="53">
        <v>28</v>
      </c>
      <c r="F13" s="24"/>
    </row>
    <row r="14" spans="1:9">
      <c r="A14" s="50" t="s">
        <v>146</v>
      </c>
      <c r="B14" s="51" t="s">
        <v>152</v>
      </c>
      <c r="C14" s="52" t="str">
        <f t="shared" si="0"/>
        <v>東海Ａ</v>
      </c>
      <c r="D14" s="53">
        <v>548930</v>
      </c>
      <c r="E14" s="53">
        <v>41</v>
      </c>
      <c r="F14" s="24"/>
    </row>
    <row r="15" spans="1:9">
      <c r="A15" s="50" t="s">
        <v>146</v>
      </c>
      <c r="B15" s="51" t="s">
        <v>155</v>
      </c>
      <c r="C15" s="52" t="str">
        <f t="shared" si="0"/>
        <v>東海Ｂ</v>
      </c>
      <c r="D15" s="53">
        <v>439580</v>
      </c>
      <c r="E15" s="53">
        <v>34</v>
      </c>
      <c r="F15" s="24"/>
    </row>
    <row r="16" spans="1:9">
      <c r="A16" s="50" t="s">
        <v>146</v>
      </c>
      <c r="B16" s="51" t="s">
        <v>156</v>
      </c>
      <c r="C16" s="52" t="str">
        <f t="shared" si="0"/>
        <v>東海Ｃ</v>
      </c>
      <c r="D16" s="53">
        <v>237670</v>
      </c>
      <c r="E16" s="53">
        <v>19</v>
      </c>
    </row>
    <row r="17" spans="1:5">
      <c r="A17" s="50" t="s">
        <v>142</v>
      </c>
      <c r="B17" s="51" t="s">
        <v>157</v>
      </c>
      <c r="C17" s="52" t="str">
        <f t="shared" si="0"/>
        <v>近畿Ａ</v>
      </c>
      <c r="D17" s="53">
        <v>868310</v>
      </c>
      <c r="E17" s="53">
        <v>55</v>
      </c>
    </row>
    <row r="18" spans="1:5">
      <c r="A18" s="50" t="s">
        <v>142</v>
      </c>
      <c r="B18" s="51" t="s">
        <v>155</v>
      </c>
      <c r="C18" s="52" t="str">
        <f t="shared" si="0"/>
        <v>近畿Ｂ</v>
      </c>
      <c r="D18" s="53">
        <v>700850</v>
      </c>
      <c r="E18" s="53">
        <v>45</v>
      </c>
    </row>
    <row r="19" spans="1:5">
      <c r="A19" s="50" t="s">
        <v>142</v>
      </c>
      <c r="B19" s="51" t="s">
        <v>156</v>
      </c>
      <c r="C19" s="52" t="str">
        <f t="shared" si="0"/>
        <v>近畿Ｃ</v>
      </c>
      <c r="D19" s="53">
        <v>385740</v>
      </c>
      <c r="E19" s="53">
        <v>25</v>
      </c>
    </row>
    <row r="20" spans="1:5">
      <c r="A20" s="50" t="s">
        <v>143</v>
      </c>
      <c r="B20" s="51" t="s">
        <v>157</v>
      </c>
      <c r="C20" s="52" t="str">
        <f t="shared" si="0"/>
        <v>中国Ａ</v>
      </c>
      <c r="D20" s="53">
        <v>835030</v>
      </c>
      <c r="E20" s="53">
        <v>55</v>
      </c>
    </row>
    <row r="21" spans="1:5">
      <c r="A21" s="50" t="s">
        <v>143</v>
      </c>
      <c r="B21" s="51" t="s">
        <v>155</v>
      </c>
      <c r="C21" s="52" t="str">
        <f t="shared" si="0"/>
        <v>中国Ｂ</v>
      </c>
      <c r="D21" s="53">
        <v>670570</v>
      </c>
      <c r="E21" s="53">
        <v>44</v>
      </c>
    </row>
    <row r="22" spans="1:5">
      <c r="A22" s="50" t="s">
        <v>143</v>
      </c>
      <c r="B22" s="51" t="s">
        <v>156</v>
      </c>
      <c r="C22" s="52" t="str">
        <f t="shared" si="0"/>
        <v>中国Ｃ</v>
      </c>
      <c r="D22" s="53">
        <v>364920</v>
      </c>
      <c r="E22" s="53">
        <v>24</v>
      </c>
    </row>
    <row r="23" spans="1:5">
      <c r="A23" s="50" t="s">
        <v>144</v>
      </c>
      <c r="B23" s="51" t="s">
        <v>157</v>
      </c>
      <c r="C23" s="52" t="str">
        <f t="shared" si="0"/>
        <v>四国Ａ</v>
      </c>
      <c r="D23" s="53">
        <v>1030900</v>
      </c>
      <c r="E23" s="53">
        <v>80</v>
      </c>
    </row>
    <row r="24" spans="1:5">
      <c r="A24" s="50" t="s">
        <v>144</v>
      </c>
      <c r="B24" s="51" t="s">
        <v>155</v>
      </c>
      <c r="C24" s="52" t="str">
        <f t="shared" si="0"/>
        <v>四国Ｂ</v>
      </c>
      <c r="D24" s="53">
        <v>839510</v>
      </c>
      <c r="E24" s="53">
        <v>66</v>
      </c>
    </row>
    <row r="25" spans="1:5">
      <c r="A25" s="50" t="s">
        <v>144</v>
      </c>
      <c r="B25" s="51" t="s">
        <v>156</v>
      </c>
      <c r="C25" s="52" t="str">
        <f t="shared" si="0"/>
        <v>四国Ｃ</v>
      </c>
      <c r="D25" s="53">
        <v>469950</v>
      </c>
      <c r="E25" s="53">
        <v>37</v>
      </c>
    </row>
    <row r="26" spans="1:5">
      <c r="A26" s="50" t="s">
        <v>145</v>
      </c>
      <c r="B26" s="51" t="s">
        <v>157</v>
      </c>
      <c r="C26" s="52" t="str">
        <f t="shared" si="0"/>
        <v>九州Ａ</v>
      </c>
      <c r="D26" s="53">
        <v>1119740</v>
      </c>
      <c r="E26" s="53">
        <v>73</v>
      </c>
    </row>
    <row r="27" spans="1:5">
      <c r="A27" s="50" t="s">
        <v>145</v>
      </c>
      <c r="B27" s="51" t="s">
        <v>155</v>
      </c>
      <c r="C27" s="52" t="str">
        <f t="shared" si="0"/>
        <v>九州Ｂ</v>
      </c>
      <c r="D27" s="53">
        <v>901070</v>
      </c>
      <c r="E27" s="53">
        <v>59</v>
      </c>
    </row>
    <row r="28" spans="1:5">
      <c r="A28" s="50" t="s">
        <v>145</v>
      </c>
      <c r="B28" s="51" t="s">
        <v>156</v>
      </c>
      <c r="C28" s="52" t="str">
        <f t="shared" si="0"/>
        <v>九州Ｃ</v>
      </c>
      <c r="D28" s="53">
        <v>492580</v>
      </c>
      <c r="E28" s="53">
        <v>33</v>
      </c>
    </row>
  </sheetData>
  <sheetProtection formatCells="0" formatColumns="0" formatRows="0" insertColumns="0" insertRows="0" insertHyperlinks="0" deleteColumns="0" deleteRows="0" sort="0" autoFilter="0" pivotTables="0"/>
  <customSheetViews>
    <customSheetView guid="{2A5D0851-5B84-442E-8007-0B6775E33850}">
      <selection activeCell="J13" sqref="J13"/>
      <pageMargins left="0.7" right="0.7" top="0.75" bottom="0.75" header="0.3" footer="0.3"/>
      <pageSetup paperSize="9" orientation="portrait" verticalDpi="0" r:id="rId1"/>
    </customSheetView>
  </customSheetViews>
  <phoneticPr fontId="2"/>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加入のご案内</vt:lpstr>
      <vt:lpstr>加入依頼書</vt:lpstr>
      <vt:lpstr>データ</vt:lpstr>
    </vt:vector>
  </TitlesOfParts>
  <Company>損害保険ジャパン日本興亜株式会社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団公開３伊東（7009-5256）</dc:creator>
  <cp:lastModifiedBy>柏原裕</cp:lastModifiedBy>
  <cp:lastPrinted>2024-02-06T09:04:37Z</cp:lastPrinted>
  <dcterms:created xsi:type="dcterms:W3CDTF">2022-02-10T07:12:55Z</dcterms:created>
  <dcterms:modified xsi:type="dcterms:W3CDTF">2024-02-26T06:41:22Z</dcterms:modified>
</cp:coreProperties>
</file>